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<sst xmlns="http://schemas.openxmlformats.org/spreadsheetml/2006/main" count="44" uniqueCount="44">
  <si>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</si>
  <si>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ZVM010</t>
  </si>
  <si>
    <t xml:space="preserve">m²</t>
  </si>
  <si>
    <t xml:space="preserve">Sistema de fachada ventilada de acero corten, para revestimiento exterior de fachada existente.</t>
  </si>
  <si>
    <r>
      <rPr>
        <sz val="7.80"/>
        <color rgb="FF000000"/>
        <rFont val="A"/>
        <family val="2"/>
      </rPr>
      <t xml:space="preserve">Rehabilitación energética de fachada, mediante sistema de fachada ventilada, compuesto de </t>
    </r>
    <r>
      <rPr>
        <b/>
        <sz val="7.80"/>
        <color rgb="FF000000"/>
        <rFont val="A"/>
        <family val="2"/>
      </rPr>
      <t xml:space="preserve">plancha de acero con resistencia mejorada a la corrosión atmosférica (corten) S355J0WP, de 2,0 mm de espesor, cortada a medida para colocar con fijaciones mecánicas, con una masa superficial de 16,49 kg/m², sujeta con anclajes puntuales, regulables en las tres direcciones, de acero inoxidable AISI 304, fijados al paramento soporte con chazos especiales y aislamiento de panel de lana mineral, de 40 mm de espesor, revestido por una de sus caras con un velo negro, fijado mecánicamente sobre fachada existente</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</si>
  <si>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</si>
  <si>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</si>
  <si>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</si>
  <si>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</si>
  <si>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</si>
  <si>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</si>
  <si>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mt16lva070b</t>
  </si>
  <si>
    <t xml:space="preserve">m²</t>
  </si>
  <si>
    <t xml:space="preserve">Panel de lana mineral, de 40 mm de espesor, revestido por una de sus caras con un velo negro, resistencia térmica 1,1 m²K/W, conductividad térmica 0,035 W/(mK).</t>
  </si>
  <si>
    <t xml:space="preserve">mt16aaa020ab</t>
  </si>
  <si>
    <t xml:space="preserve">Ud</t>
  </si>
  <si>
    <t xml:space="preserve">Fijación mecánica para paneles aislantes de lana mineral, colocados directamente sobre la superficie soporte.</t>
  </si>
  <si>
    <t xml:space="preserve">mt16aaa030</t>
  </si>
  <si>
    <t xml:space="preserve">m</t>
  </si>
  <si>
    <t xml:space="preserve">Cinta autoadhesiva para sellado de juntas.</t>
  </si>
  <si>
    <t xml:space="preserve">mt12pac010b</t>
  </si>
  <si>
    <t xml:space="preserve">kg</t>
  </si>
  <si>
    <t xml:space="preserve">Plancha de acero con resistencia mejorada a la corrosión atmosférica (corten) S355J0WP, de 2 mm de espesor, cortada a medida para colocar con fijaciones mecánicas.</t>
  </si>
  <si>
    <t xml:space="preserve">mt19paj120b4500</t>
  </si>
  <si>
    <t xml:space="preserve">m²</t>
  </si>
  <si>
    <t xml:space="preserve">Subestructura soporte para hoja exterior de fachada ventilada de planchas de acero corten, formada por anclajes puntuales regulables en las tres direcciones, de acero inoxidable AISI 304, fijados al soporte de concreto o mampostería (fck&gt;=150 kp/cm²) con chazos especiales.</t>
  </si>
  <si>
    <t xml:space="preserve">mo054</t>
  </si>
  <si>
    <t xml:space="preserve">h</t>
  </si>
  <si>
    <t xml:space="preserve">Oficial 1ª colocador de aislantes.</t>
  </si>
  <si>
    <t xml:space="preserve">mo101</t>
  </si>
  <si>
    <t xml:space="preserve">h</t>
  </si>
  <si>
    <t xml:space="preserve">Ayudante colocador de aislantes.</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</si>
  <si>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</si>
  <si>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</si>
  <si>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</si>
  <si>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</si>
  <si>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</si>
  <si>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</si>
  <si>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t>
  </si>
  <si>
    <t xml:space="preserve">Medios auxiliares</t>
  </si>
  <si>
    <t xml:space="preserve">%</t>
  </si>
  <si>
    <t xml:space="preserve">Costes indirectos</t>
  </si>
  <si>
    <t xml:space="preserve">Coste de mantenimiento decenal: $ 13.288,19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</si>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</sst>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32" customWidth="1"/>
    <col min="2" max="2" width="3.79" customWidth="1"/>
    <col min="3" max="3" width="3.35" customWidth="1"/>
    <col min="4" max="4" width="21.42" customWidth="1"/>
    <col min="5" max="5" width="29.58" customWidth="1"/>
    <col min="6" max="6" width="10.78" customWidth="1"/>
    <col min="7" max="7" width="4.08" customWidth="1"/>
    <col min="8" max="8" width="3.06" customWidth="1"/>
    <col min="9" max="9" width="11.80" customWidth="1"/>
    <col min="10" max="10" width="1.75"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1.050000</v>
      </c>
      <c r="H8" s="14"/>
      <c r="I8" s="16">
        <v>16555.460000</v>
      </c>
      <c r="J8" s="16"/>
      <c r="K8" s="16">
        <f ca="1">ROUND(INDIRECT(ADDRESS(ROW()+(0), COLUMN()+(-4), 1))*INDIRECT(ADDRESS(ROW()+(0), COLUMN()+(-2), 1)), 2)</f>
        <v>17383.230000</v>
      </c>
    </row>
    <row r="9" spans="1:11" ht="21.60" thickBot="1" customHeight="1">
      <c r="A9" s="17" t="s">
        <v>14</v>
      </c>
      <c r="B9" s="18" t="s">
        <v>15</v>
      </c>
      <c r="C9" s="17" t="s">
        <v>16</v>
      </c>
      <c r="D9" s="17"/>
      <c r="E9" s="17"/>
      <c r="F9" s="17"/>
      <c r="G9" s="19">
        <v>4.000000</v>
      </c>
      <c r="H9" s="19"/>
      <c r="I9" s="20">
        <v>632.130000</v>
      </c>
      <c r="J9" s="20"/>
      <c r="K9" s="20">
        <f ca="1">ROUND(INDIRECT(ADDRESS(ROW()+(0), COLUMN()+(-4), 1))*INDIRECT(ADDRESS(ROW()+(0), COLUMN()+(-2), 1)), 2)</f>
        <v>2528.520000</v>
      </c>
    </row>
    <row r="10" spans="1:11" ht="12.00" thickBot="1" customHeight="1">
      <c r="A10" s="17" t="s">
        <v>17</v>
      </c>
      <c r="B10" s="18" t="s">
        <v>18</v>
      </c>
      <c r="C10" s="17" t="s">
        <v>19</v>
      </c>
      <c r="D10" s="17"/>
      <c r="E10" s="17"/>
      <c r="F10" s="17"/>
      <c r="G10" s="19">
        <v>0.440000</v>
      </c>
      <c r="H10" s="19"/>
      <c r="I10" s="20">
        <v>948.190000</v>
      </c>
      <c r="J10" s="20"/>
      <c r="K10" s="20">
        <f ca="1">ROUND(INDIRECT(ADDRESS(ROW()+(0), COLUMN()+(-4), 1))*INDIRECT(ADDRESS(ROW()+(0), COLUMN()+(-2), 1)), 2)</f>
        <v>417.200000</v>
      </c>
    </row>
    <row r="11" spans="1:11" ht="31.20" thickBot="1" customHeight="1">
      <c r="A11" s="17" t="s">
        <v>20</v>
      </c>
      <c r="B11" s="18" t="s">
        <v>21</v>
      </c>
      <c r="C11" s="17" t="s">
        <v>22</v>
      </c>
      <c r="D11" s="17"/>
      <c r="E11" s="17"/>
      <c r="F11" s="17"/>
      <c r="G11" s="19">
        <v>16.490000</v>
      </c>
      <c r="H11" s="19"/>
      <c r="I11" s="20">
        <v>4761.300000</v>
      </c>
      <c r="J11" s="20"/>
      <c r="K11" s="20">
        <f ca="1">ROUND(INDIRECT(ADDRESS(ROW()+(0), COLUMN()+(-4), 1))*INDIRECT(ADDRESS(ROW()+(0), COLUMN()+(-2), 1)), 2)</f>
        <v>78513.840000</v>
      </c>
    </row>
    <row r="12" spans="1:11" ht="40.80" thickBot="1" customHeight="1">
      <c r="A12" s="17" t="s">
        <v>23</v>
      </c>
      <c r="B12" s="18" t="s">
        <v>24</v>
      </c>
      <c r="C12" s="17" t="s">
        <v>25</v>
      </c>
      <c r="D12" s="17"/>
      <c r="E12" s="17"/>
      <c r="F12" s="17"/>
      <c r="G12" s="19">
        <v>1.000000</v>
      </c>
      <c r="H12" s="19"/>
      <c r="I12" s="20">
        <v>120145.360000</v>
      </c>
      <c r="J12" s="20"/>
      <c r="K12" s="20">
        <f ca="1">ROUND(INDIRECT(ADDRESS(ROW()+(0), COLUMN()+(-4), 1))*INDIRECT(ADDRESS(ROW()+(0), COLUMN()+(-2), 1)), 2)</f>
        <v>120145.360000</v>
      </c>
    </row>
    <row r="13" spans="1:11" ht="12.00" thickBot="1" customHeight="1">
      <c r="A13" s="17" t="s">
        <v>26</v>
      </c>
      <c r="B13" s="18" t="s">
        <v>27</v>
      </c>
      <c r="C13" s="17" t="s">
        <v>28</v>
      </c>
      <c r="D13" s="17"/>
      <c r="E13" s="17"/>
      <c r="F13" s="17"/>
      <c r="G13" s="19">
        <v>0.154000</v>
      </c>
      <c r="H13" s="19"/>
      <c r="I13" s="20">
        <v>11228.300000</v>
      </c>
      <c r="J13" s="20"/>
      <c r="K13" s="20">
        <f ca="1">ROUND(INDIRECT(ADDRESS(ROW()+(0), COLUMN()+(-4), 1))*INDIRECT(ADDRESS(ROW()+(0), COLUMN()+(-2), 1)), 2)</f>
        <v>1729.160000</v>
      </c>
    </row>
    <row r="14" spans="1:11" ht="12.00" thickBot="1" customHeight="1">
      <c r="A14" s="17" t="s">
        <v>29</v>
      </c>
      <c r="B14" s="18" t="s">
        <v>30</v>
      </c>
      <c r="C14" s="17" t="s">
        <v>31</v>
      </c>
      <c r="D14" s="17"/>
      <c r="E14" s="17"/>
      <c r="F14" s="17"/>
      <c r="G14" s="19">
        <v>0.154000</v>
      </c>
      <c r="H14" s="19"/>
      <c r="I14" s="20">
        <v>7998.630000</v>
      </c>
      <c r="J14" s="20"/>
      <c r="K14" s="20">
        <f ca="1">ROUND(INDIRECT(ADDRESS(ROW()+(0), COLUMN()+(-4), 1))*INDIRECT(ADDRESS(ROW()+(0), COLUMN()+(-2), 1)), 2)</f>
        <v>1231.790000</v>
      </c>
    </row>
    <row r="15" spans="1:11" ht="12.00" thickBot="1" customHeight="1">
      <c r="A15" s="17" t="s">
        <v>32</v>
      </c>
      <c r="B15" s="18" t="s">
        <v>33</v>
      </c>
      <c r="C15" s="17" t="s">
        <v>34</v>
      </c>
      <c r="D15" s="17"/>
      <c r="E15" s="17"/>
      <c r="F15" s="17"/>
      <c r="G15" s="19">
        <v>1.720000</v>
      </c>
      <c r="H15" s="19"/>
      <c r="I15" s="20">
        <v>11228.300000</v>
      </c>
      <c r="J15" s="20"/>
      <c r="K15" s="20">
        <f ca="1">ROUND(INDIRECT(ADDRESS(ROW()+(0), COLUMN()+(-4), 1))*INDIRECT(ADDRESS(ROW()+(0), COLUMN()+(-2), 1)), 2)</f>
        <v>19312.680000</v>
      </c>
    </row>
    <row r="16" spans="1:11" ht="12.00" thickBot="1" customHeight="1">
      <c r="A16" s="17" t="s">
        <v>35</v>
      </c>
      <c r="B16" s="21" t="s">
        <v>36</v>
      </c>
      <c r="C16" s="22" t="s">
        <v>37</v>
      </c>
      <c r="D16" s="22"/>
      <c r="E16" s="22"/>
      <c r="F16" s="22"/>
      <c r="G16" s="23">
        <v>1.463000</v>
      </c>
      <c r="H16" s="23"/>
      <c r="I16" s="24">
        <v>7998.630000</v>
      </c>
      <c r="J16" s="24"/>
      <c r="K16" s="24">
        <f ca="1">ROUND(INDIRECT(ADDRESS(ROW()+(0), COLUMN()+(-4), 1))*INDIRECT(ADDRESS(ROW()+(0), COLUMN()+(-2), 1)), 2)</f>
        <v>11702.000000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252963.780000</v>
      </c>
      <c r="J17" s="16"/>
      <c r="K17" s="16">
        <f ca="1">ROUND(INDIRECT(ADDRESS(ROW()+(0), COLUMN()+(-4), 1))*INDIRECT(ADDRESS(ROW()+(0), COLUMN()+(-2), 1))/100, 2)</f>
        <v>5059.280000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258023.060000</v>
      </c>
      <c r="J18" s="24"/>
      <c r="K18" s="24">
        <f ca="1">ROUND(INDIRECT(ADDRESS(ROW()+(0), COLUMN()+(-4), 1))*INDIRECT(ADDRESS(ROW()+(0), COLUMN()+(-2), 1))/100, 2)</f>
        <v>7740.690000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265763.750000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