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<sst xmlns="http://schemas.openxmlformats.org/spreadsheetml/2006/main" count="74" uniqueCount="74">
  <si>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</si>
  <si>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ZFT021</t>
  </si>
  <si>
    <t xml:space="preserve">m²</t>
  </si>
  <si>
    <t xml:space="preserve">Sistema "ISOVER" de aislamiento termoacústico y trasdosado autoportante interior.</t>
  </si>
  <si>
    <r>
      <rPr>
        <sz val="7.80"/>
        <color rgb="FF000000"/>
        <rFont val="A"/>
        <family val="2"/>
      </rPr>
      <t xml:space="preserve">Rehabilitación energética de fachadas y muros divisorios mediante el sistema "ISOVER" de aislamiento termoacústico y trasdosado autoportante, colocado en muros divisorios interiores y por el interior de cerramientos verticales, formado por </t>
    </r>
    <r>
      <rPr>
        <b/>
        <sz val="7.80"/>
        <color rgb="FF000000"/>
        <rFont val="A"/>
        <family val="2"/>
      </rPr>
      <t xml:space="preserve">placa de yeso laminado A / - 1200 / longitud / 15 / borde afinado</t>
    </r>
    <r>
      <rPr>
        <sz val="7.80"/>
        <color rgb="FF000000"/>
        <rFont val="A"/>
        <family val="2"/>
      </rPr>
      <t xml:space="preserve">, atornillada directamente a una estructura autoportante arriostrada, y aislamiento de </t>
    </r>
    <r>
      <rPr>
        <b/>
        <sz val="7.80"/>
        <color rgb="FF000000"/>
        <rFont val="A"/>
        <family val="2"/>
      </rPr>
      <t xml:space="preserve">panel rígido de lana mineral Arena de alta densidad, Arena Óptima "ISOVER", de 15 mm de espesor, no revestido, colocado en el espacio entre el paramento y las maestras</t>
    </r>
    <r>
      <rPr>
        <sz val="7.80"/>
        <color rgb="FF000000"/>
        <rFont val="A"/>
        <family val="2"/>
      </rPr>
      <t xml:space="preserve">; y capa de pintura plástica con textura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color blanco</t>
    </r>
    <r>
      <rPr>
        <sz val="7.80"/>
        <color rgb="FF000000"/>
        <rFont val="A"/>
        <family val="2"/>
      </rPr>
      <t xml:space="preserve">, acabado </t>
    </r>
    <r>
      <rPr>
        <b/>
        <sz val="7.80"/>
        <color rgb="FF000000"/>
        <rFont val="A"/>
        <family val="2"/>
      </rPr>
      <t xml:space="preserve">mate</t>
    </r>
    <r>
      <rPr>
        <sz val="7.80"/>
        <color rgb="FF000000"/>
        <rFont val="A"/>
        <family val="2"/>
      </rPr>
      <t xml:space="preserve">, con una mano de fondo </t>
    </r>
    <r>
      <rPr>
        <b/>
        <sz val="7.80"/>
        <color rgb="FF000000"/>
        <rFont val="A"/>
        <family val="2"/>
      </rPr>
      <t xml:space="preserve">con imprimación a base de copolímeros acrílicos en suspensión acuosa</t>
    </r>
    <r>
      <rPr>
        <sz val="7.80"/>
        <color rgb="FF000000"/>
        <rFont val="A"/>
        <family val="2"/>
      </rPr>
      <t xml:space="preserve"> y dos manos de acabado </t>
    </r>
    <r>
      <rPr>
        <b/>
        <sz val="7.80"/>
        <color rgb="FF000000"/>
        <rFont val="A"/>
        <family val="2"/>
      </rPr>
      <t xml:space="preserve">con pintura plástica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(rendimiento: 0,187 l/m² cada mano)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</si>
  <si>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</si>
  <si>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</si>
  <si>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</si>
  <si>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</si>
  <si>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</si>
  <si>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</si>
  <si>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</si>
  <si>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</si>
  <si>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anchura.</t>
  </si>
  <si>
    <t xml:space="preserve">mt12psg055a</t>
  </si>
  <si>
    <t xml:space="preserve">m</t>
  </si>
  <si>
    <t xml:space="preserve">Anclaje directo para maestra 60/27.</t>
  </si>
  <si>
    <t xml:space="preserve">mt12psg220</t>
  </si>
  <si>
    <t xml:space="preserve">Ud</t>
  </si>
  <si>
    <t xml:space="preserve">Fijación compuesta por chazo y tornillo 5x27.</t>
  </si>
  <si>
    <t xml:space="preserve">mt16lvi030auaa</t>
  </si>
  <si>
    <t xml:space="preserve">m²</t>
  </si>
  <si>
    <t xml:space="preserve">Panel rígido de lana mineral Arena de alta densidad, Arena Óptima "ISOVER", de 15 mm de espesor, no revestido, resistencia térmica 0,45 m²K/W, conductividad térmica 0,032 W/(mK).</t>
  </si>
  <si>
    <t xml:space="preserve">mt12psg050c</t>
  </si>
  <si>
    <t xml:space="preserve">m</t>
  </si>
  <si>
    <t xml:space="preserve">Maestra 60/27 de lámina de acero galvanizado, de ancho 60 mm.</t>
  </si>
  <si>
    <t xml:space="preserve">mt12psg160a</t>
  </si>
  <si>
    <t xml:space="preserve">m</t>
  </si>
  <si>
    <t xml:space="preserve">Perfil de acero galvanizado, en U, de 30 mm.</t>
  </si>
  <si>
    <t xml:space="preserve">mt12psg081a</t>
  </si>
  <si>
    <t xml:space="preserve">Ud</t>
  </si>
  <si>
    <t xml:space="preserve">Tornillo autoperforante 3,5x9,5 mm.</t>
  </si>
  <si>
    <t xml:space="preserve">mt12psg010b</t>
  </si>
  <si>
    <t xml:space="preserve">m²</t>
  </si>
  <si>
    <t xml:space="preserve">Placa de yeso laminado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</si>
  <si>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</si>
  <si>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</si>
  <si>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</si>
  <si>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</si>
  <si>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</si>
  <si>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</si>
  <si>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</si>
  <si>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</si>
  <si>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</si>
  <si>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</si>
  <si>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</si>
  <si>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</si>
  <si>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mt27pij040a</t>
  </si>
  <si>
    <t xml:space="preserve">l</t>
  </si>
  <si>
    <t xml:space="preserve">Pintura plástica para interior en dispersión acuosa, lavable, tipo II, permeable al vapor de agua, color blanco, acabado mate, aplicada con brocha, rodillo o pistola.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</si>
  <si>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</si>
  <si>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</si>
  <si>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</si>
  <si>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</si>
  <si>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</si>
  <si>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</si>
  <si>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</si>
  <si>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</si>
  <si>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</si>
  <si>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</si>
  <si>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</si>
  <si>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</si>
  <si>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</si>
  <si>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</si>
  <si>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</si>
  <si>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</si>
  <si>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</si>
  <si>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</si>
  <si>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</si>
  <si>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</si>
  <si>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</si>
  <si>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</si>
  <si>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$ 16.527,05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</si>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</sst>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66" customWidth="1"/>
    <col min="4" max="4" width="21.42" customWidth="1"/>
    <col min="5" max="5" width="30.02" customWidth="1"/>
    <col min="6" max="6" width="10.93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603.600000</v>
      </c>
      <c r="J8" s="16"/>
      <c r="K8" s="16">
        <f ca="1">ROUND(INDIRECT(ADDRESS(ROW()+(0), COLUMN()+(-4), 1))*INDIRECT(ADDRESS(ROW()+(0), COLUMN()+(-2), 1)), 2)</f>
        <v>482.880000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1635.440000</v>
      </c>
      <c r="J9" s="20"/>
      <c r="K9" s="20">
        <f ca="1">ROUND(INDIRECT(ADDRESS(ROW()+(0), COLUMN()+(-4), 1))*INDIRECT(ADDRESS(ROW()+(0), COLUMN()+(-2), 1)), 2)</f>
        <v>1144.810000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242.500000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17067.490000</v>
      </c>
      <c r="J11" s="20"/>
      <c r="K11" s="20">
        <f ca="1">ROUND(INDIRECT(ADDRESS(ROW()+(0), COLUMN()+(-4), 1))*INDIRECT(ADDRESS(ROW()+(0), COLUMN()+(-2), 1)), 2)</f>
        <v>17920.860000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1.750000</v>
      </c>
      <c r="H12" s="19"/>
      <c r="I12" s="20">
        <v>3383.820000</v>
      </c>
      <c r="J12" s="20"/>
      <c r="K12" s="20">
        <f ca="1">ROUND(INDIRECT(ADDRESS(ROW()+(0), COLUMN()+(-4), 1))*INDIRECT(ADDRESS(ROW()+(0), COLUMN()+(-2), 1)), 2)</f>
        <v>5921.690000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1.220000</v>
      </c>
      <c r="H13" s="19"/>
      <c r="I13" s="20">
        <v>2972.270000</v>
      </c>
      <c r="J13" s="20"/>
      <c r="K13" s="20">
        <f ca="1">ROUND(INDIRECT(ADDRESS(ROW()+(0), COLUMN()+(-4), 1))*INDIRECT(ADDRESS(ROW()+(0), COLUMN()+(-2), 1)), 2)</f>
        <v>3626.170000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1.400000</v>
      </c>
      <c r="H14" s="19"/>
      <c r="I14" s="20">
        <v>70.870000</v>
      </c>
      <c r="J14" s="20"/>
      <c r="K14" s="20">
        <f ca="1">ROUND(INDIRECT(ADDRESS(ROW()+(0), COLUMN()+(-4), 1))*INDIRECT(ADDRESS(ROW()+(0), COLUMN()+(-2), 1)), 2)</f>
        <v>99.220000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11957.690000</v>
      </c>
      <c r="J15" s="20"/>
      <c r="K15" s="20">
        <f ca="1">ROUND(INDIRECT(ADDRESS(ROW()+(0), COLUMN()+(-4), 1))*INDIRECT(ADDRESS(ROW()+(0), COLUMN()+(-2), 1)), 2)</f>
        <v>12555.570000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14.000000</v>
      </c>
      <c r="H16" s="19"/>
      <c r="I16" s="20">
        <v>20.580000</v>
      </c>
      <c r="J16" s="20"/>
      <c r="K16" s="20">
        <f ca="1">ROUND(INDIRECT(ADDRESS(ROW()+(0), COLUMN()+(-4), 1))*INDIRECT(ADDRESS(ROW()+(0), COLUMN()+(-2), 1)), 2)</f>
        <v>288.120000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0.300000</v>
      </c>
      <c r="H17" s="19"/>
      <c r="I17" s="20">
        <v>2969.980000</v>
      </c>
      <c r="J17" s="20"/>
      <c r="K17" s="20">
        <f ca="1">ROUND(INDIRECT(ADDRESS(ROW()+(0), COLUMN()+(-4), 1))*INDIRECT(ADDRESS(ROW()+(0), COLUMN()+(-2), 1)), 2)</f>
        <v>890.990000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80.020000</v>
      </c>
      <c r="J18" s="20"/>
      <c r="K18" s="20">
        <f ca="1">ROUND(INDIRECT(ADDRESS(ROW()+(0), COLUMN()+(-4), 1))*INDIRECT(ADDRESS(ROW()+(0), COLUMN()+(-2), 1)), 2)</f>
        <v>128.030000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0.125000</v>
      </c>
      <c r="H19" s="19"/>
      <c r="I19" s="20">
        <v>7827.810000</v>
      </c>
      <c r="J19" s="20"/>
      <c r="K19" s="20">
        <f ca="1">ROUND(INDIRECT(ADDRESS(ROW()+(0), COLUMN()+(-4), 1))*INDIRECT(ADDRESS(ROW()+(0), COLUMN()+(-2), 1)), 2)</f>
        <v>978.480000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0.374000</v>
      </c>
      <c r="H20" s="19"/>
      <c r="I20" s="20">
        <v>3683.680000</v>
      </c>
      <c r="J20" s="20"/>
      <c r="K20" s="20">
        <f ca="1">ROUND(INDIRECT(ADDRESS(ROW()+(0), COLUMN()+(-4), 1))*INDIRECT(ADDRESS(ROW()+(0), COLUMN()+(-2), 1)), 2)</f>
        <v>1377.700000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0.145000</v>
      </c>
      <c r="H21" s="19"/>
      <c r="I21" s="20">
        <v>11228.300000</v>
      </c>
      <c r="J21" s="20"/>
      <c r="K21" s="20">
        <f ca="1">ROUND(INDIRECT(ADDRESS(ROW()+(0), COLUMN()+(-4), 1))*INDIRECT(ADDRESS(ROW()+(0), COLUMN()+(-2), 1)), 2)</f>
        <v>1628.100000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0.091000</v>
      </c>
      <c r="H22" s="19"/>
      <c r="I22" s="20">
        <v>7998.630000</v>
      </c>
      <c r="J22" s="20"/>
      <c r="K22" s="20">
        <f ca="1">ROUND(INDIRECT(ADDRESS(ROW()+(0), COLUMN()+(-4), 1))*INDIRECT(ADDRESS(ROW()+(0), COLUMN()+(-2), 1)), 2)</f>
        <v>727.880000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0.434000</v>
      </c>
      <c r="H23" s="19"/>
      <c r="I23" s="20">
        <v>11228.300000</v>
      </c>
      <c r="J23" s="20"/>
      <c r="K23" s="20">
        <f ca="1">ROUND(INDIRECT(ADDRESS(ROW()+(0), COLUMN()+(-4), 1))*INDIRECT(ADDRESS(ROW()+(0), COLUMN()+(-2), 1)), 2)</f>
        <v>4873.080000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0.272000</v>
      </c>
      <c r="H24" s="19"/>
      <c r="I24" s="20">
        <v>7998.630000</v>
      </c>
      <c r="J24" s="20"/>
      <c r="K24" s="20">
        <f ca="1">ROUND(INDIRECT(ADDRESS(ROW()+(0), COLUMN()+(-4), 1))*INDIRECT(ADDRESS(ROW()+(0), COLUMN()+(-2), 1)), 2)</f>
        <v>2175.630000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0.181000</v>
      </c>
      <c r="H25" s="19"/>
      <c r="I25" s="20">
        <v>10862.850000</v>
      </c>
      <c r="J25" s="20"/>
      <c r="K25" s="20">
        <f ca="1">ROUND(INDIRECT(ADDRESS(ROW()+(0), COLUMN()+(-4), 1))*INDIRECT(ADDRESS(ROW()+(0), COLUMN()+(-2), 1)), 2)</f>
        <v>1966.180000</v>
      </c>
    </row>
    <row r="26" spans="1:11" ht="12.00" thickBot="1" customHeight="1">
      <c r="A26" s="17" t="s">
        <v>65</v>
      </c>
      <c r="B26" s="21" t="s">
        <v>66</v>
      </c>
      <c r="C26" s="22" t="s">
        <v>67</v>
      </c>
      <c r="D26" s="22"/>
      <c r="E26" s="22"/>
      <c r="F26" s="22"/>
      <c r="G26" s="23">
        <v>0.022000</v>
      </c>
      <c r="H26" s="23"/>
      <c r="I26" s="24">
        <v>7998.630000</v>
      </c>
      <c r="J26" s="24"/>
      <c r="K26" s="24">
        <f ca="1">ROUND(INDIRECT(ADDRESS(ROW()+(0), COLUMN()+(-4), 1))*INDIRECT(ADDRESS(ROW()+(0), COLUMN()+(-2), 1)), 2)</f>
        <v>175.970000</v>
      </c>
    </row>
    <row r="27" spans="1:11" ht="12.00" thickBot="1" customHeight="1">
      <c r="A27" s="17"/>
      <c r="B27" s="12" t="s">
        <v>68</v>
      </c>
      <c r="C27" s="10" t="s">
        <v>69</v>
      </c>
      <c r="D27" s="10"/>
      <c r="E27" s="10"/>
      <c r="F27" s="10"/>
      <c r="G27" s="14">
        <v>2.000000</v>
      </c>
      <c r="H27" s="14"/>
      <c r="I2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57203.860000</v>
      </c>
      <c r="J27" s="16"/>
      <c r="K27" s="16">
        <f ca="1">ROUND(INDIRECT(ADDRESS(ROW()+(0), COLUMN()+(-4), 1))*INDIRECT(ADDRESS(ROW()+(0), COLUMN()+(-2), 1))/100, 2)</f>
        <v>1144.080000</v>
      </c>
    </row>
    <row r="28" spans="1:11" ht="12.00" thickBot="1" customHeight="1">
      <c r="A28" s="22"/>
      <c r="B28" s="21" t="s">
        <v>70</v>
      </c>
      <c r="C28" s="22" t="s">
        <v>71</v>
      </c>
      <c r="D28" s="22"/>
      <c r="E28" s="22"/>
      <c r="F28" s="22"/>
      <c r="G28" s="23">
        <v>3.000000</v>
      </c>
      <c r="H28" s="23"/>
      <c r="I2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58347.940000</v>
      </c>
      <c r="J28" s="24"/>
      <c r="K28" s="24">
        <f ca="1">ROUND(INDIRECT(ADDRESS(ROW()+(0), COLUMN()+(-4), 1))*INDIRECT(ADDRESS(ROW()+(0), COLUMN()+(-2), 1))/100, 2)</f>
        <v>1750.440000</v>
      </c>
    </row>
    <row r="29" spans="1:11" ht="12.00" thickBot="1" customHeight="1">
      <c r="A29" s="6" t="s">
        <v>72</v>
      </c>
      <c r="B29" s="7"/>
      <c r="C29" s="7"/>
      <c r="D29" s="7"/>
      <c r="E29" s="7"/>
      <c r="F29" s="7"/>
      <c r="G29" s="25"/>
      <c r="H29" s="25"/>
      <c r="I29" s="6" t="s">
        <v>73</v>
      </c>
      <c r="J29" s="6"/>
      <c r="K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60098.380000</v>
      </c>
    </row>
  </sheetData>
  <mergeCells count="7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A29:F29"/>
    <mergeCell ref="G29:H29"/>
    <mergeCell ref="I29:J29"/>
  </mergeCells>
  <pageMargins left="0.620079" right="0.472441" top="0.472441" bottom="0.472441" header="0.0" footer="0.0"/>
  <pageSetup paperSize="9" orientation="portrait"/>
  <rowBreaks count="0" manualBreakCount="0">
    </rowBreaks>
</worksheet>
</file>