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<sst xmlns="http://schemas.openxmlformats.org/spreadsheetml/2006/main" count="29" uniqueCount="29">
  <si>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</si>
  <si>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ZCH030</t>
  </si>
  <si>
    <t xml:space="preserve">Ud</t>
  </si>
  <si>
    <t xml:space="preserve">Estufa a pellets.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</si>
  <si>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estufa a pellets, potencia térmica nominal de 3,8 a 9 kW, rendimiento 89%, volumen de calefacción, calculado con un requisito de 40 W/m³, 220 m³, revestimiento de mayólica color antracita, sistema de ventilación forzada controlada electrónicamente, con mando a distancia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</si>
  <si>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</si>
  <si>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</si>
  <si>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</si>
  <si>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</si>
  <si>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</si>
  <si>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</si>
  <si>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mt38arc020kj</t>
  </si>
  <si>
    <t xml:space="preserve">Ud</t>
  </si>
  <si>
    <t xml:space="preserve">Estufa a pellets, potencia térmica nominal de 3,8 a 9 kW, rendimiento 89%, volumen de calefacción, calculado con un requisito de 40 W/m³, 220 m³, revestimiento de mayólica color antracita, sistema de ventilación forzada controlada electrónicamente, con mando a distancia, compuesta de frontal (puerta, rejilla y puerta inferior) de fundición, hogar de ladrillos refractarios, quemador de fundición, cristal cerámico resistente a los 800°C, panel de control con pantalla de led, termostato-programador, difusor de flujo de aire direccionable, empuñadura oculta para apertura, humidificador de aire ambiental y depósito para pellets de 25 litros.</t>
  </si>
  <si>
    <t xml:space="preserve">mt38arc600a</t>
  </si>
  <si>
    <t xml:space="preserve">Ud</t>
  </si>
  <si>
    <t xml:space="preserve">Puesta en marcha y formación en el manejo de estufa a pellets.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</si>
  <si>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</si>
  <si>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</si>
  <si>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</si>
  <si>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</si>
  <si>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</si>
  <si>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</si>
  <si>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</si>
  <si>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</si>
  <si>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</si>
  <si>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</si>
  <si>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$ 1.507.563,41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</si>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</sst>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59" customWidth="1"/>
    <col min="5" max="5" width="24.63" customWidth="1"/>
    <col min="6" max="6" width="14.57" customWidth="1"/>
    <col min="7" max="7" width="1.31" customWidth="1"/>
    <col min="8" max="8" width="5.10" customWidth="1"/>
    <col min="9" max="9" width="10.78" customWidth="1"/>
    <col min="10" max="10" width="2.7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8243503.450000</v>
      </c>
      <c r="J8" s="16"/>
      <c r="K8" s="16">
        <f ca="1">ROUND(INDIRECT(ADDRESS(ROW()+(0), COLUMN()+(-4), 1))*INDIRECT(ADDRESS(ROW()+(0), COLUMN()+(-2), 1)), 2)</f>
        <v>8243503.450000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174928.460000</v>
      </c>
      <c r="J9" s="20"/>
      <c r="K9" s="20">
        <f ca="1">ROUND(INDIRECT(ADDRESS(ROW()+(0), COLUMN()+(-4), 1))*INDIRECT(ADDRESS(ROW()+(0), COLUMN()+(-2), 1)), 2)</f>
        <v>174928.460000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1.170000</v>
      </c>
      <c r="H10" s="19"/>
      <c r="I10" s="20">
        <v>11228.300000</v>
      </c>
      <c r="J10" s="20"/>
      <c r="K10" s="20">
        <f ca="1">ROUND(INDIRECT(ADDRESS(ROW()+(0), COLUMN()+(-4), 1))*INDIRECT(ADDRESS(ROW()+(0), COLUMN()+(-2), 1)), 2)</f>
        <v>13137.110000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1.170000</v>
      </c>
      <c r="H11" s="23"/>
      <c r="I11" s="24">
        <v>7983.750000</v>
      </c>
      <c r="J11" s="24"/>
      <c r="K11" s="24">
        <f ca="1">ROUND(INDIRECT(ADDRESS(ROW()+(0), COLUMN()+(-4), 1))*INDIRECT(ADDRESS(ROW()+(0), COLUMN()+(-2), 1)), 2)</f>
        <v>9340.990000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8440910.010000</v>
      </c>
      <c r="J12" s="16"/>
      <c r="K12" s="16">
        <f ca="1">ROUND(INDIRECT(ADDRESS(ROW()+(0), COLUMN()+(-4), 1))*INDIRECT(ADDRESS(ROW()+(0), COLUMN()+(-2), 1))/100, 2)</f>
        <v>168818.200000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8609728.210000</v>
      </c>
      <c r="J13" s="24"/>
      <c r="K13" s="24">
        <f ca="1">ROUND(INDIRECT(ADDRESS(ROW()+(0), COLUMN()+(-4), 1))*INDIRECT(ADDRESS(ROW()+(0), COLUMN()+(-2), 1))/100, 2)</f>
        <v>258291.850000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8868020.060000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