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<sst xmlns="http://schemas.openxmlformats.org/spreadsheetml/2006/main" count="38" uniqueCount="38">
  <si>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</si>
  <si>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ZCA010</t>
  </si>
  <si>
    <t xml:space="preserve">Ud</t>
  </si>
  <si>
    <t xml:space="preserve">Termo eléctrico.</t>
  </si>
  <si>
    <r>
      <rPr>
        <b/>
        <sz val="7.80"/>
        <color rgb="FF000000"/>
        <rFont val="A"/>
        <family val="2"/>
      </rPr>
      <t xml:space="preserve">Rehabilitación energética de edificio mediante la colocación, en sustitución de equipo existente, de termo eléctrico para el servicio de A.C.S., mural vertical, resistencia blindada, capacidad 75 l, potencia 2000 W, de 758 mm de altura y 450 mm de diámetro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</si>
  <si>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</si>
  <si>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</si>
  <si>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</si>
  <si>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</si>
  <si>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</si>
  <si>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</si>
  <si>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mt38tej021dd</t>
  </si>
  <si>
    <t xml:space="preserve">Ud</t>
  </si>
  <si>
    <t xml:space="preserve">Termo eléctrico para el servicio de A.C.S., mural vertical, resistencia blindada, capacidad 75 l, potencia 2000 W, de 758 mm de altura y 450 mm de diámetro, formado por cuba de acero vitrificado, aislamiento de espuma de poliuretano, ánodo de sacrificio de magnesio, lámpara de control, termómetro y termostato de regulación para A.C.S. acumulada.</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</si>
  <si>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</si>
  <si>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</si>
  <si>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</si>
  <si>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</si>
  <si>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</si>
  <si>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</si>
  <si>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</si>
  <si>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</si>
  <si>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</si>
  <si>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</si>
  <si>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</si>
  <si>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</si>
  <si>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mo008</t>
  </si>
  <si>
    <t xml:space="preserve">h</t>
  </si>
  <si>
    <t xml:space="preserve">Oficial 1ª plomero.</t>
  </si>
  <si>
    <t xml:space="preserve">mo107</t>
  </si>
  <si>
    <t xml:space="preserve">h</t>
  </si>
  <si>
    <t xml:space="preserve">Ayudante plomero.</t>
  </si>
  <si>
    <t xml:space="preserve">%</t>
  </si>
  <si>
    <t xml:space="preserve">Medios auxiliares</t>
  </si>
  <si>
    <t xml:space="preserve">%</t>
  </si>
  <si>
    <t xml:space="preserve">Costes indirectos</t>
  </si>
  <si>
    <t xml:space="preserve">Coste de mantenimiento decenal: $ 521.679,90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</si>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</sst>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97" customWidth="1"/>
    <col min="4" max="4" width="22.15" customWidth="1"/>
    <col min="5" max="5" width="26.23"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1.000000</v>
      </c>
      <c r="H8" s="14"/>
      <c r="I8" s="16">
        <v>591054.100000</v>
      </c>
      <c r="J8" s="16"/>
      <c r="K8" s="16">
        <f ca="1">ROUND(INDIRECT(ADDRESS(ROW()+(0), COLUMN()+(-4), 1))*INDIRECT(ADDRESS(ROW()+(0), COLUMN()+(-2), 1)), 2)</f>
        <v>591054.100000</v>
      </c>
    </row>
    <row r="9" spans="1:11" ht="12.00" thickBot="1" customHeight="1">
      <c r="A9" s="17" t="s">
        <v>14</v>
      </c>
      <c r="B9" s="18" t="s">
        <v>15</v>
      </c>
      <c r="C9" s="17" t="s">
        <v>16</v>
      </c>
      <c r="D9" s="17"/>
      <c r="E9" s="17"/>
      <c r="F9" s="17"/>
      <c r="G9" s="19">
        <v>2.000000</v>
      </c>
      <c r="H9" s="19"/>
      <c r="I9" s="20">
        <v>8309.100000</v>
      </c>
      <c r="J9" s="20"/>
      <c r="K9" s="20">
        <f ca="1">ROUND(INDIRECT(ADDRESS(ROW()+(0), COLUMN()+(-4), 1))*INDIRECT(ADDRESS(ROW()+(0), COLUMN()+(-2), 1)), 2)</f>
        <v>16618.200000</v>
      </c>
    </row>
    <row r="10" spans="1:11" ht="12.00" thickBot="1" customHeight="1">
      <c r="A10" s="17" t="s">
        <v>17</v>
      </c>
      <c r="B10" s="18" t="s">
        <v>18</v>
      </c>
      <c r="C10" s="17" t="s">
        <v>19</v>
      </c>
      <c r="D10" s="17"/>
      <c r="E10" s="17"/>
      <c r="F10" s="17"/>
      <c r="G10" s="19">
        <v>2.000000</v>
      </c>
      <c r="H10" s="19"/>
      <c r="I10" s="20">
        <v>9773.850000</v>
      </c>
      <c r="J10" s="20"/>
      <c r="K10" s="20">
        <f ca="1">ROUND(INDIRECT(ADDRESS(ROW()+(0), COLUMN()+(-4), 1))*INDIRECT(ADDRESS(ROW()+(0), COLUMN()+(-2), 1)), 2)</f>
        <v>19547.700000</v>
      </c>
    </row>
    <row r="11" spans="1:11" ht="21.60" thickBot="1" customHeight="1">
      <c r="A11" s="17" t="s">
        <v>20</v>
      </c>
      <c r="B11" s="18" t="s">
        <v>21</v>
      </c>
      <c r="C11" s="17" t="s">
        <v>22</v>
      </c>
      <c r="D11" s="17"/>
      <c r="E11" s="17"/>
      <c r="F11" s="17"/>
      <c r="G11" s="19">
        <v>1.000000</v>
      </c>
      <c r="H11" s="19"/>
      <c r="I11" s="20">
        <v>14316.620000</v>
      </c>
      <c r="J11" s="20"/>
      <c r="K11" s="20">
        <f ca="1">ROUND(INDIRECT(ADDRESS(ROW()+(0), COLUMN()+(-4), 1))*INDIRECT(ADDRESS(ROW()+(0), COLUMN()+(-2), 1)), 2)</f>
        <v>14316.620000</v>
      </c>
    </row>
    <row r="12" spans="1:11" ht="12.00" thickBot="1" customHeight="1">
      <c r="A12" s="17" t="s">
        <v>23</v>
      </c>
      <c r="B12" s="18" t="s">
        <v>24</v>
      </c>
      <c r="C12" s="17" t="s">
        <v>25</v>
      </c>
      <c r="D12" s="17"/>
      <c r="E12" s="17"/>
      <c r="F12" s="17"/>
      <c r="G12" s="19">
        <v>1.000000</v>
      </c>
      <c r="H12" s="19"/>
      <c r="I12" s="20">
        <v>4227.430000</v>
      </c>
      <c r="J12" s="20"/>
      <c r="K12" s="20">
        <f ca="1">ROUND(INDIRECT(ADDRESS(ROW()+(0), COLUMN()+(-4), 1))*INDIRECT(ADDRESS(ROW()+(0), COLUMN()+(-2), 1)), 2)</f>
        <v>4227.430000</v>
      </c>
    </row>
    <row r="13" spans="1:11" ht="12.00" thickBot="1" customHeight="1">
      <c r="A13" s="17" t="s">
        <v>26</v>
      </c>
      <c r="B13" s="18" t="s">
        <v>27</v>
      </c>
      <c r="C13" s="17" t="s">
        <v>28</v>
      </c>
      <c r="D13" s="17"/>
      <c r="E13" s="17"/>
      <c r="F13" s="17"/>
      <c r="G13" s="19">
        <v>0.941000</v>
      </c>
      <c r="H13" s="19"/>
      <c r="I13" s="20">
        <v>11228.300000</v>
      </c>
      <c r="J13" s="20"/>
      <c r="K13" s="20">
        <f ca="1">ROUND(INDIRECT(ADDRESS(ROW()+(0), COLUMN()+(-4), 1))*INDIRECT(ADDRESS(ROW()+(0), COLUMN()+(-2), 1)), 2)</f>
        <v>10565.830000</v>
      </c>
    </row>
    <row r="14" spans="1:11" ht="12.00" thickBot="1" customHeight="1">
      <c r="A14" s="17" t="s">
        <v>29</v>
      </c>
      <c r="B14" s="21" t="s">
        <v>30</v>
      </c>
      <c r="C14" s="22" t="s">
        <v>31</v>
      </c>
      <c r="D14" s="22"/>
      <c r="E14" s="22"/>
      <c r="F14" s="22"/>
      <c r="G14" s="23">
        <v>0.941000</v>
      </c>
      <c r="H14" s="23"/>
      <c r="I14" s="24">
        <v>7983.750000</v>
      </c>
      <c r="J14" s="24"/>
      <c r="K14" s="24">
        <f ca="1">ROUND(INDIRECT(ADDRESS(ROW()+(0), COLUMN()+(-4), 1))*INDIRECT(ADDRESS(ROW()+(0), COLUMN()+(-2), 1)), 2)</f>
        <v>7512.710000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663842.590000</v>
      </c>
      <c r="J15" s="16"/>
      <c r="K15" s="16">
        <f ca="1">ROUND(INDIRECT(ADDRESS(ROW()+(0), COLUMN()+(-4), 1))*INDIRECT(ADDRESS(ROW()+(0), COLUMN()+(-2), 1))/100, 2)</f>
        <v>13276.850000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677119.440000</v>
      </c>
      <c r="J16" s="24"/>
      <c r="K16" s="24">
        <f ca="1">ROUND(INDIRECT(ADDRESS(ROW()+(0), COLUMN()+(-4), 1))*INDIRECT(ADDRESS(ROW()+(0), COLUMN()+(-2), 1))/100, 2)</f>
        <v>20313.580000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697433.020000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