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<sst xmlns="http://schemas.openxmlformats.org/spreadsheetml/2006/main" count="38" uniqueCount="38">
  <si>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</si>
  <si>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UXT010</t>
  </si>
  <si>
    <t xml:space="preserve">m²</t>
  </si>
  <si>
    <t xml:space="preserve">Piso exterior de piezas de terrazo. Colocación en capa gruesa.</t>
  </si>
  <si>
    <r>
      <rPr>
        <sz val="8.25"/>
        <color rgb="FF000000"/>
        <rFont val="Arial"/>
        <family val="2"/>
      </rPr>
      <t xml:space="preserve">Piso exterior de piezas de terrazo, para uso en zona de parques y jardines, de acabado superficial de la cara vista: bajorrelieve sin pulir, clase resistente a flexión T, clase resistente según la carga de rotura 4, clase de desgaste por abrasión B, formato nominal 40x40 cm, color gris. COLOCACIÓN: al tendido sobre capa de arena-cemento de 3 cm de espesor, sin aditivos, con 250 kg/m³ de cemento Portland con caliza CEM II/B-L 32,5 R y arena de cantera granítica. REJUNTADO: con arena silícea de tamaño 0/2 mm en juntas de 1,5 a 3 mm de espesor. El precio no incluye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</si>
  <si>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</si>
  <si>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</si>
  <si>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</si>
  <si>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</si>
  <si>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</si>
  <si>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</si>
  <si>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</si>
  <si>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mt08cem011a</t>
  </si>
  <si>
    <t xml:space="preserve">kg</t>
  </si>
  <si>
    <t xml:space="preserve">Cemento Portland CEM II/B-L 32,5 R, color gris, en sacos.</t>
  </si>
  <si>
    <t xml:space="preserve">mt18btx010ccea</t>
  </si>
  <si>
    <t xml:space="preserve">m²</t>
  </si>
  <si>
    <t xml:space="preserve">Piezas de terrazo para exterior, acabado superficial de la cara vista: bajorrelieve sin pulir, clase resistente a flexión T, clase resistente según la carga de rotura 4, clase de desgaste por abrasión B, formato nominal 40x40 cm, color gris, con resistencia al deslizamiento/resbalamiento (índice USRV) &gt; 45.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</si>
  <si>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</si>
  <si>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</si>
  <si>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</si>
  <si>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</si>
  <si>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</si>
  <si>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</si>
  <si>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</si>
  <si>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de obra blanca de obra civil.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</si>
  <si>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</si>
  <si>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</si>
  <si>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</si>
  <si>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</si>
  <si>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</si>
  <si>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</si>
  <si>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</si>
  <si>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</si>
  <si>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</si>
  <si>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</si>
  <si>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$ 4.650,61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</si>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</sst>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69.3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225.89</v>
      </c>
      <c r="H10" s="12">
        <f ca="1">ROUND(INDIRECT(ADDRESS(ROW()+(0), COLUMN()+(-2), 1))*INDIRECT(ADDRESS(ROW()+(0), COLUMN()+(-1), 1)), 2)</f>
        <v>225.89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25864.3</v>
      </c>
      <c r="H11" s="12">
        <f ca="1">ROUND(INDIRECT(ADDRESS(ROW()+(0), COLUMN()+(-2), 1))*INDIRECT(ADDRESS(ROW()+(0), COLUMN()+(-1), 1)), 2)</f>
        <v>27157.5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879.8</v>
      </c>
      <c r="H12" s="14">
        <f ca="1">ROUND(INDIRECT(ADDRESS(ROW()+(0), COLUMN()+(-2), 1))*INDIRECT(ADDRESS(ROW()+(0), COLUMN()+(-1), 1)), 2)</f>
        <v>879.8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28263.2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0.323</v>
      </c>
      <c r="G15" s="12">
        <v>20774.2</v>
      </c>
      <c r="H15" s="12">
        <f ca="1">ROUND(INDIRECT(ADDRESS(ROW()+(0), COLUMN()+(-2), 1))*INDIRECT(ADDRESS(ROW()+(0), COLUMN()+(-1), 1)), 2)</f>
        <v>6710.06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0.323</v>
      </c>
      <c r="G16" s="12">
        <v>27792.3</v>
      </c>
      <c r="H16" s="12">
        <f ca="1">ROUND(INDIRECT(ADDRESS(ROW()+(0), COLUMN()+(-2), 1))*INDIRECT(ADDRESS(ROW()+(0), COLUMN()+(-1), 1)), 2)</f>
        <v>8976.91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0.323</v>
      </c>
      <c r="G17" s="14">
        <v>20774.2</v>
      </c>
      <c r="H17" s="14">
        <f ca="1">ROUND(INDIRECT(ADDRESS(ROW()+(0), COLUMN()+(-2), 1))*INDIRECT(ADDRESS(ROW()+(0), COLUMN()+(-1), 1)), 2)</f>
        <v>6710.06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22397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50660.2</v>
      </c>
      <c r="H20" s="14">
        <f ca="1">ROUND(INDIRECT(ADDRESS(ROW()+(0), COLUMN()+(-2), 1))*INDIRECT(ADDRESS(ROW()+(0), COLUMN()+(-1), 1))/100, 2)</f>
        <v>1013.2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51673.4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