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<sst xmlns="http://schemas.openxmlformats.org/spreadsheetml/2006/main" count="26" uniqueCount="26">
  <si>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</si>
  <si>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UMQ030</t>
  </si>
  <si>
    <t xml:space="preserve">Ud</t>
  </si>
  <si>
    <t xml:space="preserve">Barandilla urbana modular.</t>
  </si>
  <si>
    <r>
      <rPr>
        <b/>
        <sz val="7.80"/>
        <color rgb="FF000000"/>
        <rFont val="Arial"/>
        <family val="2"/>
      </rPr>
      <t xml:space="preserve">Barandilla modular de acero laminado en caliente, serie BT, modelo BTL "TRENZA METAL", de 2,00x0,90 m, acabado en color gris acero, con textura férrea, y pies de anclaje serie PBT para atornillar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</si>
  <si>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</si>
  <si>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</si>
  <si>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</si>
  <si>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</si>
  <si>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</si>
  <si>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</si>
  <si>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mt26aae025aaae</t>
  </si>
  <si>
    <t xml:space="preserve">m</t>
  </si>
  <si>
    <t xml:space="preserve">Barandilla modular de acero laminado en caliente, serie BT, modelo BTL "TRENZA METAL", de 2,00x0,90 m, acabado en color gris acero, con textura férrea, incluso complementos y accesorios de montaje.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</si>
  <si>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</si>
  <si>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</si>
  <si>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</si>
  <si>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</si>
  <si>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</si>
  <si>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</si>
  <si>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</si>
  <si>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</si>
  <si>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</si>
  <si>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</si>
  <si>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253.207,01 $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</si>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</sst>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1.89" customWidth="1"/>
    <col min="3" max="3" width="1.89" customWidth="1"/>
    <col min="4" max="4" width="13.55" customWidth="1"/>
    <col min="5" max="5" width="55.52" customWidth="1"/>
    <col min="6" max="6" width="4.08" customWidth="1"/>
    <col min="7" max="7" width="2.33" customWidth="1"/>
    <col min="8" max="8" width="6.56" customWidth="1"/>
    <col min="9" max="9" width="4.23" customWidth="1"/>
    <col min="10" max="10" width="4.52" customWidth="1"/>
    <col min="11" max="11" width="8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2.000000</v>
      </c>
      <c r="G8" s="14"/>
      <c r="H8" s="16">
        <v>407247.580000</v>
      </c>
      <c r="I8" s="16"/>
      <c r="J8" s="16">
        <f ca="1">ROUND(INDIRECT(ADDRESS(ROW()+(0), COLUMN()+(-4), 1))*INDIRECT(ADDRESS(ROW()+(0), COLUMN()+(-2), 1)), 2)</f>
        <v>814495.160000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0.899000</v>
      </c>
      <c r="G9" s="19"/>
      <c r="H9" s="20">
        <v>9515.920000</v>
      </c>
      <c r="I9" s="20"/>
      <c r="J9" s="20">
        <f ca="1">ROUND(INDIRECT(ADDRESS(ROW()+(0), COLUMN()+(-4), 1))*INDIRECT(ADDRESS(ROW()+(0), COLUMN()+(-2), 1)), 2)</f>
        <v>8554.810000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0.899000</v>
      </c>
      <c r="G10" s="23"/>
      <c r="H10" s="24">
        <v>8926.870000</v>
      </c>
      <c r="I10" s="24"/>
      <c r="J10" s="24">
        <f ca="1">ROUND(INDIRECT(ADDRESS(ROW()+(0), COLUMN()+(-4), 1))*INDIRECT(ADDRESS(ROW()+(0), COLUMN()+(-2), 1)), 2)</f>
        <v>8025.260000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4"/>
      <c r="H11" s="16">
        <f ca="1">ROUND(SUM(INDIRECT(ADDRESS(ROW()+(-1), COLUMN()+(2), 1)),INDIRECT(ADDRESS(ROW()+(-2), COLUMN()+(2), 1)),INDIRECT(ADDRESS(ROW()+(-3), COLUMN()+(2), 1))), 2)</f>
        <v>831075.230000</v>
      </c>
      <c r="I11" s="16"/>
      <c r="J11" s="16">
        <f ca="1">ROUND(INDIRECT(ADDRESS(ROW()+(0), COLUMN()+(-4), 1))*INDIRECT(ADDRESS(ROW()+(0), COLUMN()+(-2), 1))/100, 2)</f>
        <v>16621.500000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3"/>
      <c r="H12" s="24">
        <f ca="1">ROUND(SUM(INDIRECT(ADDRESS(ROW()+(-1), COLUMN()+(2), 1)),INDIRECT(ADDRESS(ROW()+(-2), COLUMN()+(2), 1)),INDIRECT(ADDRESS(ROW()+(-3), COLUMN()+(2), 1)),INDIRECT(ADDRESS(ROW()+(-4), COLUMN()+(2), 1))), 2)</f>
        <v>847696.730000</v>
      </c>
      <c r="I12" s="24"/>
      <c r="J12" s="24">
        <f ca="1">ROUND(INDIRECT(ADDRESS(ROW()+(0), COLUMN()+(-4), 1))*INDIRECT(ADDRESS(ROW()+(0), COLUMN()+(-2), 1))/100, 2)</f>
        <v>25430.900000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873127.630000</v>
      </c>
      <c r="K13" s="26"/>
    </row>
  </sheetData>
  <mergeCells count="4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A13:E13"/>
    <mergeCell ref="F13:G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