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<sst xmlns="http://schemas.openxmlformats.org/spreadsheetml/2006/main" count="31" uniqueCount="31">
  <si>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</si>
  <si>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RYP140</t>
  </si>
  <si>
    <t xml:space="preserve">m²</t>
  </si>
  <si>
    <t xml:space="preserve">Preparación de superficie de concreto mediante picado mecánico.</t>
  </si>
  <si>
    <r>
      <rPr>
        <sz val="8.25"/>
        <color rgb="FF000000"/>
        <rFont val="Arial"/>
        <family val="2"/>
      </rPr>
      <t xml:space="preserve">Preparación de superficie de concreto mediante picado mecánico con martillo picador hasta alcanzar una profundidad de 20 mm, eliminando las partes débiles.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</si>
  <si>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</si>
  <si>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</si>
  <si>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</si>
  <si>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</si>
  <si>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</si>
  <si>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</si>
  <si>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</t>
  </si>
  <si>
    <t xml:space="preserve">mq05mai040</t>
  </si>
  <si>
    <t xml:space="preserve">h</t>
  </si>
  <si>
    <t xml:space="preserve">Martillo eléctrico.</t>
  </si>
  <si>
    <t xml:space="preserve">mq08gel010k</t>
  </si>
  <si>
    <t xml:space="preserve">h</t>
  </si>
  <si>
    <t xml:space="preserve">Grupo electrógeno insonorizado, trifásico, de 45 kVA de potencia.</t>
  </si>
  <si>
    <t xml:space="preserve">Subtotal equipo:</t>
  </si>
  <si>
    <t xml:space="preserve">Mano de obra</t>
  </si>
  <si>
    <t xml:space="preserve">mo112</t>
  </si>
  <si>
    <t xml:space="preserve">h</t>
  </si>
  <si>
    <t xml:space="preserve">Ayudante entendido.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</si>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</sst>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0.68" customWidth="1"/>
    <col min="4" max="4" width="10.54" customWidth="1"/>
    <col min="5" max="5" width="58.31" customWidth="1"/>
    <col min="6" max="6" width="13.26" customWidth="1"/>
    <col min="7" max="7" width="16.15" customWidth="1"/>
    <col min="8" max="8" width="15.3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0.638</v>
      </c>
      <c r="G10" s="12">
        <v>10466.6</v>
      </c>
      <c r="H10" s="12">
        <f ca="1">ROUND(INDIRECT(ADDRESS(ROW()+(0), COLUMN()+(-2), 1))*INDIRECT(ADDRESS(ROW()+(0), COLUMN()+(-1), 1)), 2)</f>
        <v>6677.67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0.638</v>
      </c>
      <c r="G11" s="14">
        <v>17965.1</v>
      </c>
      <c r="H11" s="14">
        <f ca="1">ROUND(INDIRECT(ADDRESS(ROW()+(0), COLUMN()+(-2), 1))*INDIRECT(ADDRESS(ROW()+(0), COLUMN()+(-1), 1)), 2)</f>
        <v>11461.7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18139.4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0.645</v>
      </c>
      <c r="G14" s="12">
        <v>26895.5</v>
      </c>
      <c r="H14" s="12">
        <f ca="1">ROUND(INDIRECT(ADDRESS(ROW()+(0), COLUMN()+(-2), 1))*INDIRECT(ADDRESS(ROW()+(0), COLUMN()+(-1), 1)), 2)</f>
        <v>17347.6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0.645</v>
      </c>
      <c r="G15" s="14">
        <v>26456.3</v>
      </c>
      <c r="H15" s="14">
        <f ca="1">ROUND(INDIRECT(ADDRESS(ROW()+(0), COLUMN()+(-2), 1))*INDIRECT(ADDRESS(ROW()+(0), COLUMN()+(-1), 1)), 2)</f>
        <v>17064.3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34411.9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52551.3</v>
      </c>
      <c r="H18" s="14">
        <f ca="1">ROUND(INDIRECT(ADDRESS(ROW()+(0), COLUMN()+(-2), 1))*INDIRECT(ADDRESS(ROW()+(0), COLUMN()+(-1), 1))/100, 2)</f>
        <v>1051.03</v>
      </c>
    </row>
    <row r="19" spans="1:8" ht="13.50" thickBot="1" customHeight="1">
      <c r="A19" s="8"/>
      <c r="B19" s="8"/>
      <c r="C19" s="8"/>
      <c r="D19" s="8"/>
      <c r="E19" s="8"/>
      <c r="F19" s="21" t="s">
        <v>30</v>
      </c>
      <c r="G19" s="21"/>
      <c r="H19" s="22">
        <f ca="1">ROUND(SUM(INDIRECT(ADDRESS(ROW()+(-1), COLUMN()+(0), 1)),INDIRECT(ADDRESS(ROW()+(-3), COLUMN()+(0), 1)),INDIRECT(ADDRESS(ROW()+(-7), COLUMN()+(0), 1))), 2)</f>
        <v>53602.4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C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