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<sst xmlns="http://schemas.openxmlformats.org/spreadsheetml/2006/main" count="26" uniqueCount="26">
  <si>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</si>
  <si>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RTM020</t>
  </si>
  <si>
    <t xml:space="preserve">m²</t>
  </si>
  <si>
    <t xml:space="preserve">Cielo raso registrable de paneles de madera, sistema Fonotech Fonowood "BUTECH".</t>
  </si>
  <si>
    <r>
      <rPr>
        <sz val="7.80"/>
        <color rgb="FF000000"/>
        <rFont val="A"/>
        <family val="2"/>
      </rPr>
      <t xml:space="preserve">Cielo raso registrable suspendido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paneles perforados autoportantes, de MDF con una lámina de melamina con recubrimiento ignífugo en la cara vista, modelo Cree, color arce "BUTECH" "PORCELANOSA GRUPO", de 600x600 mm y 12 mm de espesor</t>
    </r>
    <r>
      <rPr>
        <sz val="7.80"/>
        <color rgb="FF000000"/>
        <rFont val="A"/>
        <family val="2"/>
      </rPr>
      <t xml:space="preserve">, suspendidos de la losa mediante perfilería metálica vista, de 24 mm de anchura, comprendiendo perfiles primarios, secundarios y angulares de remate, </t>
    </r>
    <r>
      <rPr>
        <b/>
        <sz val="7.80"/>
        <color rgb="FF000000"/>
        <rFont val="A"/>
        <family val="2"/>
      </rPr>
      <t xml:space="preserve">prelacados en color acero</t>
    </r>
    <r>
      <rPr>
        <sz val="7.80"/>
        <color rgb="FF000000"/>
        <rFont val="A"/>
        <family val="2"/>
      </rPr>
      <t xml:space="preserve">, fijados al techo mediante varillas y cuelgues.</t>
    </r>
  </si>
  <si>
    <t xml:space="preserve">Descompuesto</t>
  </si>
  <si>
    <t xml:space="preserve">Ud</t>
  </si>
  <si>
    <t xml:space="preserve">Descomposición</t>
  </si>
  <si>
    <t xml:space="preserve">Rend.</t>
  </si>
  <si>
    <t xml:space="preserve">Precio unitario</t>
  </si>
  <si>
    <t xml:space="preserve">Precio partida</t>
  </si>
  <si>
    <t xml:space="preserve">mt16pmb010aa</t>
  </si>
  <si>
    <t xml:space="preserve">m²</t>
  </si>
  <si>
    <t xml:space="preserve">Cielo raso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B-s2,d0 de reacción al fuego; incluso parte proporcional de sistema de perfilería metálica con acabado prelacado en color acero y varillas de sujeción.</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</si>
  <si>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</si>
  <si>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</si>
  <si>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</si>
  <si>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</si>
  <si>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</si>
  <si>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</si>
  <si>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</si>
  <si>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</si>
  <si>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</si>
  <si>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</si>
  <si>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$ 252.153,22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</si>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</sst>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83" customWidth="1"/>
    <col min="4" max="4" width="21.86" customWidth="1"/>
    <col min="5" max="5" width="27.25" customWidth="1"/>
    <col min="6" max="6" width="12.82"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1.050000</v>
      </c>
      <c r="H8" s="14"/>
      <c r="I8" s="16">
        <v>322385.880000</v>
      </c>
      <c r="J8" s="16"/>
      <c r="K8" s="16">
        <f ca="1">ROUND(INDIRECT(ADDRESS(ROW()+(0), COLUMN()+(-4), 1))*INDIRECT(ADDRESS(ROW()+(0), COLUMN()+(-2), 1)), 2)</f>
        <v>338505.170000</v>
      </c>
    </row>
    <row r="9" spans="1:11" ht="12.00" thickBot="1" customHeight="1">
      <c r="A9" s="17" t="s">
        <v>14</v>
      </c>
      <c r="B9" s="18" t="s">
        <v>15</v>
      </c>
      <c r="C9" s="17" t="s">
        <v>16</v>
      </c>
      <c r="D9" s="17"/>
      <c r="E9" s="17"/>
      <c r="F9" s="17"/>
      <c r="G9" s="19">
        <v>0.227000</v>
      </c>
      <c r="H9" s="19"/>
      <c r="I9" s="20">
        <v>11228.300000</v>
      </c>
      <c r="J9" s="20"/>
      <c r="K9" s="20">
        <f ca="1">ROUND(INDIRECT(ADDRESS(ROW()+(0), COLUMN()+(-4), 1))*INDIRECT(ADDRESS(ROW()+(0), COLUMN()+(-2), 1)), 2)</f>
        <v>2548.820000</v>
      </c>
    </row>
    <row r="10" spans="1:11" ht="12.00" thickBot="1" customHeight="1">
      <c r="A10" s="17" t="s">
        <v>17</v>
      </c>
      <c r="B10" s="21" t="s">
        <v>18</v>
      </c>
      <c r="C10" s="22" t="s">
        <v>19</v>
      </c>
      <c r="D10" s="22"/>
      <c r="E10" s="22"/>
      <c r="F10" s="22"/>
      <c r="G10" s="23">
        <v>0.227000</v>
      </c>
      <c r="H10" s="23"/>
      <c r="I10" s="24">
        <v>7998.630000</v>
      </c>
      <c r="J10" s="24"/>
      <c r="K10" s="24">
        <f ca="1">ROUND(INDIRECT(ADDRESS(ROW()+(0), COLUMN()+(-4), 1))*INDIRECT(ADDRESS(ROW()+(0), COLUMN()+(-2), 1)), 2)</f>
        <v>1815.690000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342869.680000</v>
      </c>
      <c r="J11" s="16"/>
      <c r="K11" s="16">
        <f ca="1">ROUND(INDIRECT(ADDRESS(ROW()+(0), COLUMN()+(-4), 1))*INDIRECT(ADDRESS(ROW()+(0), COLUMN()+(-2), 1))/100, 2)</f>
        <v>6857.390000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349727.070000</v>
      </c>
      <c r="J12" s="24"/>
      <c r="K12" s="24">
        <f ca="1">ROUND(INDIRECT(ADDRESS(ROW()+(0), COLUMN()+(-4), 1))*INDIRECT(ADDRESS(ROW()+(0), COLUMN()+(-2), 1))/100, 2)</f>
        <v>10491.810000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360218.880000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