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<sst xmlns="http://schemas.openxmlformats.org/spreadsheetml/2006/main" count="56" uniqueCount="56">
  <si>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</si>
  <si>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RTM015</t>
  </si>
  <si>
    <t xml:space="preserve">m²</t>
  </si>
  <si>
    <t xml:space="preserve">Cielo raso registrable de paneles de lana de madera.</t>
  </si>
  <si>
    <r>
      <rPr>
        <sz val="8.25"/>
        <color rgb="FF000000"/>
        <rFont val="Arial"/>
        <family val="2"/>
      </rPr>
      <t xml:space="preserve">Cielo raso registrable suspendido, situado a una altura menor de 4 m, formado por paneles ligeros de lana de madera, de 600x600 mm y 20 mm de espesor, con perfilería vista.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</si>
  <si>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</si>
  <si>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</si>
  <si>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</si>
  <si>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</si>
  <si>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</si>
  <si>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</si>
  <si>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</si>
  <si>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mt16vkt010ha</t>
  </si>
  <si>
    <t xml:space="preserve">m²</t>
  </si>
  <si>
    <t xml:space="preserve">Panel ligero de lana de madera, de 600x600 mm y 20 mm de espesor, formado por virutas de madera de 1,5 mm de diámetro aglomeradas con cemento, resistencia térmica 0,2777 m²K/W, conductividad térmica 0,072 W/(mK), densidad 390 kg/m³, factor de resistencia a la difusión del vapor de agua 0,4 y Euroclase B-s1, d0 de reacción al fuego, para aislamiento térmico y acústico y protección frente a incendios, en edificación.</t>
  </si>
  <si>
    <t xml:space="preserve">mt12fpg040ita</t>
  </si>
  <si>
    <t xml:space="preserve">m</t>
  </si>
  <si>
    <t xml:space="preserve">Perfil primario T 24 24x33x3700 mm, color blanco, de acero galvanizado.</t>
  </si>
  <si>
    <t xml:space="preserve">mt12fpg040jpa</t>
  </si>
  <si>
    <t xml:space="preserve">m</t>
  </si>
  <si>
    <t xml:space="preserve">Perfil secundario T 24 24x33x600 mm, color blanco, de acero galvanizado.</t>
  </si>
  <si>
    <t xml:space="preserve">mt12fpg040jra</t>
  </si>
  <si>
    <t xml:space="preserve">m</t>
  </si>
  <si>
    <t xml:space="preserve">Perfil secundario T 24 24x33x1200 mm, color blanco, de acero galvanizado.</t>
  </si>
  <si>
    <t xml:space="preserve">mt12fpg030hk</t>
  </si>
  <si>
    <t xml:space="preserve">m</t>
  </si>
  <si>
    <t xml:space="preserve">Perfil angular 24/24/3000 mm, color blanco, de acero galvanizado.</t>
  </si>
  <si>
    <t xml:space="preserve">mt12psg210a</t>
  </si>
  <si>
    <t xml:space="preserve">Ud</t>
  </si>
  <si>
    <t xml:space="preserve">Cuelgue para cielos rasos suspendidos.</t>
  </si>
  <si>
    <t xml:space="preserve">mt12psg210b</t>
  </si>
  <si>
    <t xml:space="preserve">Ud</t>
  </si>
  <si>
    <t xml:space="preserve">Seguro para la fijación del cuelgue, en cielos rasos suspendidos.</t>
  </si>
  <si>
    <t xml:space="preserve">mt12psg210c</t>
  </si>
  <si>
    <t xml:space="preserve">Ud</t>
  </si>
  <si>
    <t xml:space="preserve">Conexión superior para fijar la varilla al cuelgue, en cielos rasos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</si>
  <si>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</si>
  <si>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</si>
  <si>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</si>
  <si>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</si>
  <si>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</si>
  <si>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chazo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</si>
  <si>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</si>
  <si>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</si>
  <si>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</si>
  <si>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</si>
  <si>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</si>
  <si>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</si>
  <si>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</si>
  <si>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</si>
  <si>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</si>
  <si>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</si>
  <si>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</si>
  <si>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</si>
  <si>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$ 13.224,74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</si>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</sst>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1.020000</v>
      </c>
      <c r="G10" s="12">
        <v>41593.370000</v>
      </c>
      <c r="H10" s="12">
        <f ca="1">ROUND(INDIRECT(ADDRESS(ROW()+(0), COLUMN()+(-2), 1))*INDIRECT(ADDRESS(ROW()+(0), COLUMN()+(-1), 1)), 2)</f>
        <v>42425.240000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1.050000</v>
      </c>
      <c r="G11" s="12">
        <v>1446.950000</v>
      </c>
      <c r="H11" s="12">
        <f ca="1">ROUND(INDIRECT(ADDRESS(ROW()+(0), COLUMN()+(-2), 1))*INDIRECT(ADDRESS(ROW()+(0), COLUMN()+(-1), 1)), 2)</f>
        <v>1519.300000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1.050000</v>
      </c>
      <c r="G12" s="12">
        <v>1446.950000</v>
      </c>
      <c r="H12" s="12">
        <f ca="1">ROUND(INDIRECT(ADDRESS(ROW()+(0), COLUMN()+(-2), 1))*INDIRECT(ADDRESS(ROW()+(0), COLUMN()+(-1), 1)), 2)</f>
        <v>1519.300000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1.050000</v>
      </c>
      <c r="G13" s="12">
        <v>1446.950000</v>
      </c>
      <c r="H13" s="12">
        <f ca="1">ROUND(INDIRECT(ADDRESS(ROW()+(0), COLUMN()+(-2), 1))*INDIRECT(ADDRESS(ROW()+(0), COLUMN()+(-1), 1)), 2)</f>
        <v>1519.300000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0.500000</v>
      </c>
      <c r="G14" s="12">
        <v>1148.370000</v>
      </c>
      <c r="H14" s="12">
        <f ca="1">ROUND(INDIRECT(ADDRESS(ROW()+(0), COLUMN()+(-2), 1))*INDIRECT(ADDRESS(ROW()+(0), COLUMN()+(-1), 1)), 2)</f>
        <v>574.190000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0.900000</v>
      </c>
      <c r="G15" s="12">
        <v>1427.610000</v>
      </c>
      <c r="H15" s="12">
        <f ca="1">ROUND(INDIRECT(ADDRESS(ROW()+(0), COLUMN()+(-2), 1))*INDIRECT(ADDRESS(ROW()+(0), COLUMN()+(-1), 1)), 2)</f>
        <v>1284.850000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0.900000</v>
      </c>
      <c r="G16" s="12">
        <v>229.250000</v>
      </c>
      <c r="H16" s="12">
        <f ca="1">ROUND(INDIRECT(ADDRESS(ROW()+(0), COLUMN()+(-2), 1))*INDIRECT(ADDRESS(ROW()+(0), COLUMN()+(-1), 1)), 2)</f>
        <v>206.330000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0.900000</v>
      </c>
      <c r="G17" s="12">
        <v>1765.130000</v>
      </c>
      <c r="H17" s="12">
        <f ca="1">ROUND(INDIRECT(ADDRESS(ROW()+(0), COLUMN()+(-2), 1))*INDIRECT(ADDRESS(ROW()+(0), COLUMN()+(-1), 1)), 2)</f>
        <v>1588.620000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0.900000</v>
      </c>
      <c r="G18" s="12">
        <v>780.210000</v>
      </c>
      <c r="H18" s="12">
        <f ca="1">ROUND(INDIRECT(ADDRESS(ROW()+(0), COLUMN()+(-2), 1))*INDIRECT(ADDRESS(ROW()+(0), COLUMN()+(-1), 1)), 2)</f>
        <v>702.190000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0.900000</v>
      </c>
      <c r="G19" s="14">
        <v>152.250000</v>
      </c>
      <c r="H19" s="14">
        <f ca="1">ROUND(INDIRECT(ADDRESS(ROW()+(0), COLUMN()+(-2), 1))*INDIRECT(ADDRESS(ROW()+(0), COLUMN()+(-1), 1)), 2)</f>
        <v>137.030000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51476.350000</v>
      </c>
    </row>
    <row r="21" spans="1:8" ht="13.50" thickBot="1" customHeight="1">
      <c r="A21" s="15">
        <v>2.000000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0.237000</v>
      </c>
      <c r="G22" s="12">
        <v>14005.700000</v>
      </c>
      <c r="H22" s="12">
        <f ca="1">ROUND(INDIRECT(ADDRESS(ROW()+(0), COLUMN()+(-2), 1))*INDIRECT(ADDRESS(ROW()+(0), COLUMN()+(-1), 1)), 2)</f>
        <v>3319.350000</v>
      </c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0.237000</v>
      </c>
      <c r="G23" s="14">
        <v>10111.160000</v>
      </c>
      <c r="H23" s="14">
        <f ca="1">ROUND(INDIRECT(ADDRESS(ROW()+(0), COLUMN()+(-2), 1))*INDIRECT(ADDRESS(ROW()+(0), COLUMN()+(-1), 1)), 2)</f>
        <v>2396.340000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5715.690000</v>
      </c>
    </row>
    <row r="25" spans="1:8" ht="13.50" thickBot="1" customHeight="1">
      <c r="A25" s="15">
        <v>3.000000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20" t="s">
        <v>52</v>
      </c>
      <c r="D26" s="20"/>
      <c r="E26" s="19" t="s">
        <v>53</v>
      </c>
      <c r="F26" s="13">
        <v>2.000000</v>
      </c>
      <c r="G26" s="14">
        <f ca="1">ROUND(SUM(INDIRECT(ADDRESS(ROW()+(-2), COLUMN()+(1), 1)),INDIRECT(ADDRESS(ROW()+(-6), COLUMN()+(1), 1))), 2)</f>
        <v>57192.040000</v>
      </c>
      <c r="H26" s="14">
        <f ca="1">ROUND(INDIRECT(ADDRESS(ROW()+(0), COLUMN()+(-2), 1))*INDIRECT(ADDRESS(ROW()+(0), COLUMN()+(-1), 1))/100, 2)</f>
        <v>1143.840000</v>
      </c>
    </row>
    <row r="27" spans="1:8" ht="13.50" thickBot="1" customHeight="1">
      <c r="A27" s="21" t="s">
        <v>54</v>
      </c>
      <c r="B27" s="21"/>
      <c r="C27" s="22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1)),INDIRECT(ADDRESS(ROW()+(-7), COLUMN()+(0), 1))), 2)</f>
        <v>58335.880000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