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<sst xmlns="http://schemas.openxmlformats.org/spreadsheetml/2006/main" count="29" uniqueCount="29">
  <si>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</si>
  <si>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RST010</t>
  </si>
  <si>
    <t xml:space="preserve">m²</t>
  </si>
  <si>
    <t xml:space="preserve">Piso flexible textil.</t>
  </si>
  <si>
    <r>
      <rPr>
        <sz val="7.80"/>
        <color rgb="FF000000"/>
        <rFont val="Arial"/>
        <family val="2"/>
      </rPr>
      <t xml:space="preserve">Piso de </t>
    </r>
    <r>
      <rPr>
        <b/>
        <sz val="7.80"/>
        <color rgb="FF000000"/>
        <rFont val="Arial"/>
        <family val="2"/>
      </rPr>
      <t xml:space="preserve">moqueta de fibra natural 80% lana y 20% poliamida, suministrada en rollos de 4x20 m, acabada en pelo cortado</t>
    </r>
    <r>
      <rPr>
        <sz val="7.80"/>
        <color rgb="FF000000"/>
        <rFont val="Arial"/>
        <family val="2"/>
      </rPr>
      <t xml:space="preserve">, colocada con adhesivo de contacto.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</si>
  <si>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</si>
  <si>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</si>
  <si>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</si>
  <si>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</si>
  <si>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</si>
  <si>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</si>
  <si>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mt18dww010</t>
  </si>
  <si>
    <t xml:space="preserve">kg</t>
  </si>
  <si>
    <t xml:space="preserve">Adhesivo de contacto a base de resina acrílica en dispersión acuosa, para piso de goma, caucho, linóleo, PVC, moqueta y textil.</t>
  </si>
  <si>
    <t xml:space="preserve">mt18dte010v</t>
  </si>
  <si>
    <t xml:space="preserve">m²</t>
  </si>
  <si>
    <t xml:space="preserve">Moqueta de fibra natural 80% lana y 20% poliamida, suministrada en rollos de 4x20 m, fabricada por proceso tufting, acabada en pelo cortado.</t>
  </si>
  <si>
    <t xml:space="preserve">mo027</t>
  </si>
  <si>
    <t xml:space="preserve">h</t>
  </si>
  <si>
    <t xml:space="preserve">Oficial 1ª instalador de moquetas y revestimientos textiles.</t>
  </si>
  <si>
    <t xml:space="preserve">mo065</t>
  </si>
  <si>
    <t xml:space="preserve">h</t>
  </si>
  <si>
    <t xml:space="preserve">Ayudante instalador de moquetas y revestimientos textiles.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</si>
  <si>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</si>
  <si>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</si>
  <si>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</si>
  <si>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</si>
  <si>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$ 41.356,04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</si>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</sst>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91" customWidth="1"/>
    <col min="2" max="2" width="4.23" customWidth="1"/>
    <col min="3" max="3" width="3.79" customWidth="1"/>
    <col min="4" max="4" width="68.05" customWidth="1"/>
    <col min="5" max="5" width="6.41" customWidth="1"/>
    <col min="6" max="6" width="13.55" customWidth="1"/>
    <col min="7" max="7" width="8.60" customWidth="1"/>
    <col min="8" max="8" width="1.60" customWidth="1"/>
    <col min="9" max="9" width="1.46" customWidth="1"/>
    <col min="10" max="10" width="1.4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  <c r="H7" s="9"/>
      <c r="I7" s="9"/>
      <c r="J7" s="9"/>
    </row>
    <row r="8" spans="1:10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0.250000</v>
      </c>
      <c r="F8" s="16">
        <v>10889.700000</v>
      </c>
      <c r="G8" s="16">
        <f ca="1">ROUND(INDIRECT(ADDRESS(ROW()+(0), COLUMN()+(-2), 1))*INDIRECT(ADDRESS(ROW()+(0), COLUMN()+(-1), 1)), 2)</f>
        <v>2722.430000</v>
      </c>
      <c r="H8" s="16"/>
      <c r="I8" s="16"/>
      <c r="J8" s="16"/>
    </row>
    <row r="9" spans="1:10" ht="21.60" thickBot="1" customHeight="1">
      <c r="A9" s="17" t="s">
        <v>14</v>
      </c>
      <c r="B9" s="17"/>
      <c r="C9" s="18" t="s">
        <v>15</v>
      </c>
      <c r="D9" s="17" t="s">
        <v>16</v>
      </c>
      <c r="E9" s="19">
        <v>1.050000</v>
      </c>
      <c r="F9" s="20">
        <v>86528.300000</v>
      </c>
      <c r="G9" s="20">
        <f ca="1">ROUND(INDIRECT(ADDRESS(ROW()+(0), COLUMN()+(-2), 1))*INDIRECT(ADDRESS(ROW()+(0), COLUMN()+(-1), 1)), 2)</f>
        <v>90854.720000</v>
      </c>
      <c r="H9" s="20"/>
      <c r="I9" s="20"/>
      <c r="J9" s="20"/>
    </row>
    <row r="10" spans="1:10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0.129000</v>
      </c>
      <c r="F10" s="20">
        <v>10862.850000</v>
      </c>
      <c r="G10" s="20">
        <f ca="1">ROUND(INDIRECT(ADDRESS(ROW()+(0), COLUMN()+(-2), 1))*INDIRECT(ADDRESS(ROW()+(0), COLUMN()+(-1), 1)), 2)</f>
        <v>1401.310000</v>
      </c>
      <c r="H10" s="20"/>
      <c r="I10" s="20"/>
      <c r="J10" s="20"/>
    </row>
    <row r="11" spans="1:10" ht="12.00" thickBot="1" customHeight="1">
      <c r="A11" s="17" t="s">
        <v>20</v>
      </c>
      <c r="B11" s="17"/>
      <c r="C11" s="21" t="s">
        <v>21</v>
      </c>
      <c r="D11" s="22" t="s">
        <v>22</v>
      </c>
      <c r="E11" s="23">
        <v>0.129000</v>
      </c>
      <c r="F11" s="24">
        <v>7998.630000</v>
      </c>
      <c r="G11" s="24">
        <f ca="1">ROUND(INDIRECT(ADDRESS(ROW()+(0), COLUMN()+(-2), 1))*INDIRECT(ADDRESS(ROW()+(0), COLUMN()+(-1), 1)), 2)</f>
        <v>1031.820000</v>
      </c>
      <c r="H11" s="24"/>
      <c r="I11" s="24"/>
      <c r="J11" s="24"/>
    </row>
    <row r="12" spans="1:10" ht="12.00" thickBot="1" customHeight="1">
      <c r="A12" s="17"/>
      <c r="B12" s="17"/>
      <c r="C12" s="12" t="s">
        <v>23</v>
      </c>
      <c r="D12" s="10" t="s">
        <v>24</v>
      </c>
      <c r="E12" s="14">
        <v>2.000000</v>
      </c>
      <c r="F12" s="16">
        <f ca="1">ROUND(SUM(INDIRECT(ADDRESS(ROW()+(-1), COLUMN()+(1), 1)),INDIRECT(ADDRESS(ROW()+(-2), COLUMN()+(1), 1)),INDIRECT(ADDRESS(ROW()+(-3), COLUMN()+(1), 1)),INDIRECT(ADDRESS(ROW()+(-4), COLUMN()+(1), 1))), 2)</f>
        <v>96010.280000</v>
      </c>
      <c r="G12" s="16">
        <f ca="1">ROUND(INDIRECT(ADDRESS(ROW()+(0), COLUMN()+(-2), 1))*INDIRECT(ADDRESS(ROW()+(0), COLUMN()+(-1), 1))/100, 2)</f>
        <v>1920.210000</v>
      </c>
      <c r="H12" s="16"/>
      <c r="I12" s="16"/>
      <c r="J12" s="16"/>
    </row>
    <row r="13" spans="1:10" ht="12.00" thickBot="1" customHeight="1">
      <c r="A13" s="22"/>
      <c r="B13" s="22"/>
      <c r="C13" s="21" t="s">
        <v>25</v>
      </c>
      <c r="D13" s="22" t="s">
        <v>26</v>
      </c>
      <c r="E13" s="23">
        <v>3.000000</v>
      </c>
      <c r="F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97930.490000</v>
      </c>
      <c r="G13" s="24">
        <f ca="1">ROUND(INDIRECT(ADDRESS(ROW()+(0), COLUMN()+(-2), 1))*INDIRECT(ADDRESS(ROW()+(0), COLUMN()+(-1), 1))/100, 2)</f>
        <v>2937.910000</v>
      </c>
      <c r="H13" s="24"/>
      <c r="I13" s="24"/>
      <c r="J13" s="24"/>
    </row>
    <row r="14" spans="1:10" ht="12.00" thickBot="1" customHeight="1">
      <c r="A14" s="6" t="s">
        <v>27</v>
      </c>
      <c r="B14" s="6"/>
      <c r="C14" s="7"/>
      <c r="D14" s="7"/>
      <c r="E14" s="25"/>
      <c r="F14" s="6" t="s">
        <v>28</v>
      </c>
      <c r="G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100868.400000</v>
      </c>
      <c r="H14" s="26"/>
      <c r="I14" s="26"/>
      <c r="J14" s="26"/>
    </row>
  </sheetData>
  <mergeCells count="20">
    <mergeCell ref="A1:J1"/>
    <mergeCell ref="B3:C3"/>
    <mergeCell ref="D3:G3"/>
    <mergeCell ref="A4:J4"/>
    <mergeCell ref="A7:B7"/>
    <mergeCell ref="G7:J7"/>
    <mergeCell ref="A8:B8"/>
    <mergeCell ref="G8:J8"/>
    <mergeCell ref="A9:B9"/>
    <mergeCell ref="G9:J9"/>
    <mergeCell ref="A10:B10"/>
    <mergeCell ref="G10:J10"/>
    <mergeCell ref="A11:B11"/>
    <mergeCell ref="G11:J11"/>
    <mergeCell ref="A12:B12"/>
    <mergeCell ref="G12:J12"/>
    <mergeCell ref="A13:B13"/>
    <mergeCell ref="G13:J13"/>
    <mergeCell ref="A14:D14"/>
    <mergeCell ref="G14:J14"/>
  </mergeCells>
  <pageMargins left="0.620079" right="0.472441" top="0.472441" bottom="0.472441" header="0.0" footer="0.0"/>
  <pageSetup paperSize="9" orientation="portrait"/>
  <rowBreaks count="0" manualBreakCount="0">
    </rowBreaks>
</worksheet>
</file>