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<sst xmlns="http://schemas.openxmlformats.org/spreadsheetml/2006/main" count="41" uniqueCount="41">
  <si>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</si>
  <si>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RAG063</t>
  </si>
  <si>
    <t xml:space="preserve">m²</t>
  </si>
  <si>
    <t xml:space="preserve">Alicatado STON-KER "BUTECH", sobre superficie soporte interior de yeso o placas de escayola.</t>
  </si>
  <si>
    <r>
      <rPr>
        <sz val="8.25"/>
        <color rgb="FF000000"/>
        <rFont val="Arial"/>
        <family val="2"/>
      </rPr>
      <t xml:space="preserve">Alicatado con placas de gres porcelánico de gran formato STON-KER de "BUTECH", "PORCELANOSA GRUPO", serie Carpatia, acabado Beige, de 33x66x1 cm, colocadas sobre una superficie soporte de yeso o placas de escayola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</si>
  <si>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</si>
  <si>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</si>
  <si>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</si>
  <si>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</si>
  <si>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</si>
  <si>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</si>
  <si>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</si>
  <si>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</si>
  <si>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</si>
  <si>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</si>
  <si>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</si>
  <si>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</si>
  <si>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</si>
  <si>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mt09mcb030d</t>
  </si>
  <si>
    <t xml:space="preserve">kg</t>
  </si>
  <si>
    <t xml:space="preserve">Imprimación acuosa de resinas sintéticas Uniprim, "BUTECH", para colocar sobre el soporte de yeso, anhidrita o escayola, previamente a la colocación con adhesivo cementoso de las baldosas cerámicas.</t>
  </si>
  <si>
    <t xml:space="preserve">mt12pcb020lgD1</t>
  </si>
  <si>
    <t xml:space="preserve">m²</t>
  </si>
  <si>
    <t xml:space="preserve">Placa de gres porcelánico de gran formato STON-KER de "BUTECH", "PORCELANOSA GRUPO", serie Carpatia, acabado Beige, de 33x66x1 cm.</t>
  </si>
  <si>
    <t xml:space="preserve">mt09mcb020aa</t>
  </si>
  <si>
    <t xml:space="preserve">kg</t>
  </si>
  <si>
    <t xml:space="preserve">Mortero de juntas cementoso Colorstuk 0-4 "BUTECH", tipo CG2, color Manhattan, para juntas de hasta 4 mm, compuesto por cementos de alta resistencia, agregados seleccionados, pigmentos y aditivos específicos, apto para todo tipo de baldosas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</si>
  <si>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</si>
  <si>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</si>
  <si>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</si>
  <si>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</si>
  <si>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</si>
  <si>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</si>
  <si>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</si>
  <si>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</si>
  <si>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</si>
  <si>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</si>
  <si>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</si>
  <si>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</si>
  <si>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$ 26.964,92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</si>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</sst>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68.34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1026.55</v>
      </c>
      <c r="G10" s="12">
        <f ca="1">ROUND(INDIRECT(ADDRESS(ROW()+(0), COLUMN()+(-2), 1))*INDIRECT(ADDRESS(ROW()+(0), COLUMN()+(-1), 1)), 2)</f>
        <v>6159.3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3125.48</v>
      </c>
      <c r="G11" s="12">
        <f ca="1">ROUND(INDIRECT(ADDRESS(ROW()+(0), COLUMN()+(-2), 1))*INDIRECT(ADDRESS(ROW()+(0), COLUMN()+(-1), 1)), 2)</f>
        <v>1562.74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7259.17</v>
      </c>
      <c r="G12" s="12">
        <f ca="1">ROUND(INDIRECT(ADDRESS(ROW()+(0), COLUMN()+(-2), 1))*INDIRECT(ADDRESS(ROW()+(0), COLUMN()+(-1), 1)), 2)</f>
        <v>1451.83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1.05</v>
      </c>
      <c r="F13" s="12">
        <v>101649</v>
      </c>
      <c r="G13" s="12">
        <f ca="1">ROUND(INDIRECT(ADDRESS(ROW()+(0), COLUMN()+(-2), 1))*INDIRECT(ADDRESS(ROW()+(0), COLUMN()+(-1), 1)), 2)</f>
        <v>106731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3">
        <v>0.5</v>
      </c>
      <c r="F14" s="14">
        <v>2144.76</v>
      </c>
      <c r="G14" s="14">
        <f ca="1">ROUND(INDIRECT(ADDRESS(ROW()+(0), COLUMN()+(-2), 1))*INDIRECT(ADDRESS(ROW()+(0), COLUMN()+(-1), 1)), 2)</f>
        <v>1072.38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116978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0.469</v>
      </c>
      <c r="F17" s="12">
        <v>13844.5</v>
      </c>
      <c r="G17" s="12">
        <f ca="1">ROUND(INDIRECT(ADDRESS(ROW()+(0), COLUMN()+(-2), 1))*INDIRECT(ADDRESS(ROW()+(0), COLUMN()+(-1), 1)), 2)</f>
        <v>6493.05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0.234</v>
      </c>
      <c r="F18" s="14">
        <v>10324.6</v>
      </c>
      <c r="G18" s="14">
        <f ca="1">ROUND(INDIRECT(ADDRESS(ROW()+(0), COLUMN()+(-2), 1))*INDIRECT(ADDRESS(ROW()+(0), COLUMN()+(-1), 1)), 2)</f>
        <v>2415.95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8909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125887</v>
      </c>
      <c r="G21" s="14">
        <f ca="1">ROUND(INDIRECT(ADDRESS(ROW()+(0), COLUMN()+(-2), 1))*INDIRECT(ADDRESS(ROW()+(0), COLUMN()+(-1), 1))/100, 2)</f>
        <v>2517.73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128404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