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<sst xmlns="http://schemas.openxmlformats.org/spreadsheetml/2006/main" count="38" uniqueCount="38">
  <si>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</si>
  <si>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RAG052</t>
  </si>
  <si>
    <t xml:space="preserve">m²</t>
  </si>
  <si>
    <t xml:space="preserve">Alicatado "GRESPANIA", sobre superficie soporte interior de placas de yeso laminado.</t>
  </si>
  <si>
    <r>
      <rPr>
        <sz val="8.25"/>
        <color rgb="FF000000"/>
        <rFont val="Arial"/>
        <family val="2"/>
      </rPr>
      <t xml:space="preserve">Alicatado con baldosas cerámicas de gres porcelánico, estilo cemento, serie Skyline "GRESPANIA", acabado mate en color blanco, 22x90 cm y 10 mm de espesor, colocadas sobre una superficie soporte de placas de yeso laminado en paramento interior, recibidas con adhesivo cementoso de fraguado normal, C1 color gris, sin junta (separación entre baldosas entre 1,5 y 3 mm); con cantoneras de PVC.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</si>
  <si>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</si>
  <si>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</si>
  <si>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</si>
  <si>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</si>
  <si>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</si>
  <si>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</si>
  <si>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</si>
  <si>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mt09mcr021g</t>
  </si>
  <si>
    <t xml:space="preserve">kg</t>
  </si>
  <si>
    <t xml:space="preserve">Adhesivo cementoso de fraguado normal, C1, color gris.</t>
  </si>
  <si>
    <t xml:space="preserve">mt19awa010</t>
  </si>
  <si>
    <t xml:space="preserve">m</t>
  </si>
  <si>
    <t xml:space="preserve">Cantonera de PVC en esquinas alicatadas.</t>
  </si>
  <si>
    <t xml:space="preserve">mt19agp010aacdb</t>
  </si>
  <si>
    <t xml:space="preserve">m²</t>
  </si>
  <si>
    <t xml:space="preserve">Baldosa cerámica de gres porcelánico, estilo cemento, serie Skyline "GRESPANIA", acabado mate en color blanco, 22x90 cm y 10 mm de espesor, capacidad de absorción de agua E&lt;0,5%.</t>
  </si>
  <si>
    <t xml:space="preserve">mt09mcp020bv</t>
  </si>
  <si>
    <t xml:space="preserve">kg</t>
  </si>
  <si>
    <t xml:space="preserve">Mortero de juntas cementoso tipo L, color blanco, para juntas de hasta 3 mm, compuesto por cemento blanco de alta resistencia y aditivos especiales.</t>
  </si>
  <si>
    <t xml:space="preserve">Subtotal materiales:</t>
  </si>
  <si>
    <t xml:space="preserve">Mano de obra</t>
  </si>
  <si>
    <t xml:space="preserve">mo024</t>
  </si>
  <si>
    <t xml:space="preserve">h</t>
  </si>
  <si>
    <t xml:space="preserve">Maestro enchapador de muros.</t>
  </si>
  <si>
    <t xml:space="preserve">mo062</t>
  </si>
  <si>
    <t xml:space="preserve">h</t>
  </si>
  <si>
    <t xml:space="preserve">Ayudante enchapador de muros.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</si>
  <si>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</si>
  <si>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</si>
  <si>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</si>
  <si>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</si>
  <si>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$ 31.487,71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</si>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</sst>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1.87" customWidth="1"/>
    <col min="4" max="4" width="7.65" customWidth="1"/>
    <col min="5" max="5" width="66.81" customWidth="1"/>
    <col min="6" max="6" width="10.03" customWidth="1"/>
    <col min="7" max="7" width="13.94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6</v>
      </c>
      <c r="G10" s="12">
        <v>641.6</v>
      </c>
      <c r="H10" s="12">
        <f ca="1">ROUND(INDIRECT(ADDRESS(ROW()+(0), COLUMN()+(-2), 1))*INDIRECT(ADDRESS(ROW()+(0), COLUMN()+(-1), 1)), 2)</f>
        <v>3849.6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0.5</v>
      </c>
      <c r="G11" s="12">
        <v>3125.48</v>
      </c>
      <c r="H11" s="12">
        <f ca="1">ROUND(INDIRECT(ADDRESS(ROW()+(0), COLUMN()+(-2), 1))*INDIRECT(ADDRESS(ROW()+(0), COLUMN()+(-1), 1)), 2)</f>
        <v>1562.74</v>
      </c>
    </row>
    <row r="12" spans="1:8" ht="34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1.05</v>
      </c>
      <c r="G12" s="12">
        <v>124948</v>
      </c>
      <c r="H12" s="12">
        <f ca="1">ROUND(INDIRECT(ADDRESS(ROW()+(0), COLUMN()+(-2), 1))*INDIRECT(ADDRESS(ROW()+(0), COLUMN()+(-1), 1)), 2)</f>
        <v>131195</v>
      </c>
    </row>
    <row r="13" spans="1:8" ht="24.0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3">
        <v>0.5</v>
      </c>
      <c r="G13" s="14">
        <v>2969.48</v>
      </c>
      <c r="H13" s="14">
        <f ca="1">ROUND(INDIRECT(ADDRESS(ROW()+(0), COLUMN()+(-2), 1))*INDIRECT(ADDRESS(ROW()+(0), COLUMN()+(-1), 1)), 2)</f>
        <v>1484.74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138092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1">
        <v>0.469</v>
      </c>
      <c r="G16" s="12">
        <v>13844.5</v>
      </c>
      <c r="H16" s="12">
        <f ca="1">ROUND(INDIRECT(ADDRESS(ROW()+(0), COLUMN()+(-2), 1))*INDIRECT(ADDRESS(ROW()+(0), COLUMN()+(-1), 1)), 2)</f>
        <v>6493.05</v>
      </c>
    </row>
    <row r="17" spans="1:8" ht="13.50" thickBot="1" customHeight="1">
      <c r="A17" s="1" t="s">
        <v>29</v>
      </c>
      <c r="B17" s="1"/>
      <c r="C17" s="1"/>
      <c r="D17" s="10" t="s">
        <v>30</v>
      </c>
      <c r="E17" s="1" t="s">
        <v>31</v>
      </c>
      <c r="F17" s="13">
        <v>0.234</v>
      </c>
      <c r="G17" s="14">
        <v>10324.6</v>
      </c>
      <c r="H17" s="14">
        <f ca="1">ROUND(INDIRECT(ADDRESS(ROW()+(0), COLUMN()+(-2), 1))*INDIRECT(ADDRESS(ROW()+(0), COLUMN()+(-1), 1)), 2)</f>
        <v>2415.95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8909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19"/>
      <c r="D20" s="20" t="s">
        <v>34</v>
      </c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147001</v>
      </c>
      <c r="H20" s="14">
        <f ca="1">ROUND(INDIRECT(ADDRESS(ROW()+(0), COLUMN()+(-2), 1))*INDIRECT(ADDRESS(ROW()+(0), COLUMN()+(-1), 1))/100, 2)</f>
        <v>2940.03</v>
      </c>
    </row>
    <row r="21" spans="1:8" ht="13.50" thickBot="1" customHeight="1">
      <c r="A21" s="21" t="s">
        <v>36</v>
      </c>
      <c r="B21" s="21"/>
      <c r="C21" s="21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149941</v>
      </c>
    </row>
  </sheetData>
  <mergeCells count="23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F14:G14"/>
    <mergeCell ref="A15:C15"/>
    <mergeCell ref="E15:F15"/>
    <mergeCell ref="A16:C16"/>
    <mergeCell ref="A17:C17"/>
    <mergeCell ref="A18:C18"/>
    <mergeCell ref="F18:G18"/>
    <mergeCell ref="A19:C19"/>
    <mergeCell ref="E19:F19"/>
    <mergeCell ref="A20:C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