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<sst xmlns="http://schemas.openxmlformats.org/spreadsheetml/2006/main" count="32" uniqueCount="32">
  <si>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</si>
  <si>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QTY050</t>
  </si>
  <si>
    <t xml:space="preserve">m²</t>
  </si>
  <si>
    <t xml:space="preserve">Tablero cerámico sobre muros divisorios interiores aligerados, en cubierta inclinada.</t>
  </si>
  <si>
    <t xml:space="preserve">Tablero cerámico en cubierta inclinada, formado por piezas cerámicas machihembradas, para revestir, de 50x20x3 cm, apoyadas en seco sobre una cinta de papel dispuesta sobre las maestras de los muros divisorios interiores aligerados (no incluidos en este precio), con una capa de regularización de mortero de cemento 1:6 de 2 cm de espesor y acabado fratasado.</t>
  </si>
  <si>
    <t xml:space="preserve">Descompuesto</t>
  </si>
  <si>
    <t xml:space="preserve">Ud</t>
  </si>
  <si>
    <t xml:space="preserve">Descomposición</t>
  </si>
  <si>
    <t xml:space="preserve">Rend.</t>
  </si>
  <si>
    <t xml:space="preserve">Precio unitario</t>
  </si>
  <si>
    <t xml:space="preserve">Precio partida</t>
  </si>
  <si>
    <t xml:space="preserve">mt04lvg020a</t>
  </si>
  <si>
    <t xml:space="preserve">Ud</t>
  </si>
  <si>
    <t xml:space="preserve">Tablero cerámico hueco machihembrado, para revestir, 50x20x3 cm.</t>
  </si>
  <si>
    <t xml:space="preserve">mt09mor010b</t>
  </si>
  <si>
    <t xml:space="preserve">m³</t>
  </si>
  <si>
    <t xml:space="preserve">Mortero de cemento CEM II/B-P 32,5 N tipo M-2,5, confeccionado en obra con 200 kg/m³ de cemento y una proporción en volumen 1/8.</t>
  </si>
  <si>
    <t xml:space="preserve">mt09mor010c</t>
  </si>
  <si>
    <t xml:space="preserve">m³</t>
  </si>
  <si>
    <t xml:space="preserve">Mortero de cemento CEM II/B-P 32,5 N tipo M-5, confeccionado en obra con 250 kg/m³ de cemento y una proporción en volumen 1/6.</t>
  </si>
  <si>
    <t xml:space="preserve">mo019</t>
  </si>
  <si>
    <t xml:space="preserve">h</t>
  </si>
  <si>
    <t xml:space="preserve">Oficial 1ª de obra blanca.</t>
  </si>
  <si>
    <t xml:space="preserve">mo075</t>
  </si>
  <si>
    <t xml:space="preserve">h</t>
  </si>
  <si>
    <t xml:space="preserve">Ayudante de obra blanca.</t>
  </si>
  <si>
    <t xml:space="preserve">%</t>
  </si>
  <si>
    <t xml:space="preserve">Medios auxiliares</t>
  </si>
  <si>
    <t xml:space="preserve">%</t>
  </si>
  <si>
    <t xml:space="preserve">Costes indirectos</t>
  </si>
  <si>
    <t xml:space="preserve">Coste de mantenimiento decenal: $ 568,98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</si>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</sst>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83" customWidth="1"/>
    <col min="4" max="4" width="21.71" customWidth="1"/>
    <col min="5" max="5" width="27.69" customWidth="1"/>
    <col min="6" max="6" width="12.09" customWidth="1"/>
    <col min="7" max="7" width="3.21" customWidth="1"/>
    <col min="8" max="8" width="3.93" customWidth="1"/>
    <col min="9" max="9" width="11.37" customWidth="1"/>
    <col min="10" max="10" width="2.19"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2.00" thickBot="1" customHeight="1">
      <c r="A8" s="10" t="s">
        <v>11</v>
      </c>
      <c r="B8" s="12" t="s">
        <v>12</v>
      </c>
      <c r="C8" s="10" t="s">
        <v>13</v>
      </c>
      <c r="D8" s="10"/>
      <c r="E8" s="10"/>
      <c r="F8" s="10"/>
      <c r="G8" s="14">
        <v>10.000000</v>
      </c>
      <c r="H8" s="14"/>
      <c r="I8" s="16">
        <v>678.960000</v>
      </c>
      <c r="J8" s="16"/>
      <c r="K8" s="16">
        <f ca="1">ROUND(INDIRECT(ADDRESS(ROW()+(0), COLUMN()+(-4), 1))*INDIRECT(ADDRESS(ROW()+(0), COLUMN()+(-2), 1)), 2)</f>
        <v>6789.600000</v>
      </c>
    </row>
    <row r="9" spans="1:11" ht="21.60" thickBot="1" customHeight="1">
      <c r="A9" s="17" t="s">
        <v>14</v>
      </c>
      <c r="B9" s="18" t="s">
        <v>15</v>
      </c>
      <c r="C9" s="17" t="s">
        <v>16</v>
      </c>
      <c r="D9" s="17"/>
      <c r="E9" s="17"/>
      <c r="F9" s="17"/>
      <c r="G9" s="19">
        <v>0.001000</v>
      </c>
      <c r="H9" s="19"/>
      <c r="I9" s="20">
        <v>275828.730000</v>
      </c>
      <c r="J9" s="20"/>
      <c r="K9" s="20">
        <f ca="1">ROUND(INDIRECT(ADDRESS(ROW()+(0), COLUMN()+(-4), 1))*INDIRECT(ADDRESS(ROW()+(0), COLUMN()+(-2), 1)), 2)</f>
        <v>275.830000</v>
      </c>
    </row>
    <row r="10" spans="1:11" ht="21.60" thickBot="1" customHeight="1">
      <c r="A10" s="17" t="s">
        <v>17</v>
      </c>
      <c r="B10" s="18" t="s">
        <v>18</v>
      </c>
      <c r="C10" s="17" t="s">
        <v>19</v>
      </c>
      <c r="D10" s="17"/>
      <c r="E10" s="17"/>
      <c r="F10" s="17"/>
      <c r="G10" s="19">
        <v>0.020000</v>
      </c>
      <c r="H10" s="19"/>
      <c r="I10" s="20">
        <v>302023.290000</v>
      </c>
      <c r="J10" s="20"/>
      <c r="K10" s="20">
        <f ca="1">ROUND(INDIRECT(ADDRESS(ROW()+(0), COLUMN()+(-4), 1))*INDIRECT(ADDRESS(ROW()+(0), COLUMN()+(-2), 1)), 2)</f>
        <v>6040.470000</v>
      </c>
    </row>
    <row r="11" spans="1:11" ht="12.00" thickBot="1" customHeight="1">
      <c r="A11" s="17" t="s">
        <v>20</v>
      </c>
      <c r="B11" s="18" t="s">
        <v>21</v>
      </c>
      <c r="C11" s="17" t="s">
        <v>22</v>
      </c>
      <c r="D11" s="17"/>
      <c r="E11" s="17"/>
      <c r="F11" s="17"/>
      <c r="G11" s="19">
        <v>0.738000</v>
      </c>
      <c r="H11" s="19"/>
      <c r="I11" s="20">
        <v>11274.890000</v>
      </c>
      <c r="J11" s="20"/>
      <c r="K11" s="20">
        <f ca="1">ROUND(INDIRECT(ADDRESS(ROW()+(0), COLUMN()+(-4), 1))*INDIRECT(ADDRESS(ROW()+(0), COLUMN()+(-2), 1)), 2)</f>
        <v>8320.870000</v>
      </c>
    </row>
    <row r="12" spans="1:11" ht="12.00" thickBot="1" customHeight="1">
      <c r="A12" s="17" t="s">
        <v>23</v>
      </c>
      <c r="B12" s="21" t="s">
        <v>24</v>
      </c>
      <c r="C12" s="22" t="s">
        <v>25</v>
      </c>
      <c r="D12" s="22"/>
      <c r="E12" s="22"/>
      <c r="F12" s="22"/>
      <c r="G12" s="23">
        <v>0.738000</v>
      </c>
      <c r="H12" s="23"/>
      <c r="I12" s="24">
        <v>7658.540000</v>
      </c>
      <c r="J12" s="24"/>
      <c r="K12" s="24">
        <f ca="1">ROUND(INDIRECT(ADDRESS(ROW()+(0), COLUMN()+(-4), 1))*INDIRECT(ADDRESS(ROW()+(0), COLUMN()+(-2), 1)), 2)</f>
        <v>5652.000000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2)</f>
        <v>27078.770000</v>
      </c>
      <c r="J13" s="16"/>
      <c r="K13" s="16">
        <f ca="1">ROUND(INDIRECT(ADDRESS(ROW()+(0), COLUMN()+(-4), 1))*INDIRECT(ADDRESS(ROW()+(0), COLUMN()+(-2), 1))/100, 2)</f>
        <v>541.580000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2)</f>
        <v>27620.350000</v>
      </c>
      <c r="J14" s="24"/>
      <c r="K14" s="24">
        <f ca="1">ROUND(INDIRECT(ADDRESS(ROW()+(0), COLUMN()+(-4), 1))*INDIRECT(ADDRESS(ROW()+(0), COLUMN()+(-2), 1))/100, 2)</f>
        <v>828.610000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28448.960000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