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<sst xmlns="http://schemas.openxmlformats.org/spreadsheetml/2006/main" count="97" uniqueCount="97">
  <si>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</si>
  <si>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QAD011</t>
  </si>
  <si>
    <t xml:space="preserve">m²</t>
  </si>
  <si>
    <t xml:space="preserve">Cubierta plana transitable, no ventilada, con piso fijo, tipo convencional, para uso deportivo. Impermeabilización con mantos asfálticos, tipo monocapa mejorada.</t>
  </si>
  <si>
    <r>
      <rPr>
        <sz val="8.25"/>
        <color rgb="FF000000"/>
        <rFont val="Arial"/>
        <family val="2"/>
      </rPr>
      <t xml:space="preserve">Cubierta plana transitable, no ventilada,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 manto de betún modificado con elastómero SBS, de 3,5 mm de espesor, con armadura de fieltro de poliéster no tejido de 160 g/m², mejorada con un manto de betún aditivado con plastómero APP, totalmente adheridos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clase de exposición F0 S0 P0 C0, tamaño máximo del agregado 19 mm, manejabilidad blanda de 10 cm de espesor, armado con malla electrosoldada tipo XX 131, 15x15 cm y Ø 5-5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</si>
  <si>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</si>
  <si>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</si>
  <si>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</si>
  <si>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</si>
  <si>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</si>
  <si>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</si>
  <si>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</si>
  <si>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</si>
  <si>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</si>
  <si>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</si>
  <si>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</si>
  <si>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</si>
  <si>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</si>
  <si>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</si>
  <si>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</si>
  <si>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</si>
  <si>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</si>
  <si>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</si>
  <si>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</si>
  <si>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</si>
  <si>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</si>
  <si>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</si>
  <si>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</si>
  <si>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</si>
  <si>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</si>
  <si>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</si>
  <si>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</si>
  <si>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</si>
  <si>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</si>
  <si>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</si>
  <si>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</si>
  <si>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</si>
  <si>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</si>
  <si>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</si>
  <si>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</si>
  <si>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</si>
  <si>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</si>
  <si>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</si>
  <si>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</si>
  <si>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</si>
  <si>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</si>
  <si>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</si>
  <si>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Manto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</si>
  <si>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</si>
  <si>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</si>
  <si>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</si>
  <si>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mt07ame050eda</t>
  </si>
  <si>
    <t xml:space="preserve">m²</t>
  </si>
  <si>
    <t xml:space="preserve">Malla electrosoldada tipo XX 131, 15x15 cm y Ø 5-5 mm, según NTC 5806 y ASTM A1064 / A1064M.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</si>
  <si>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</si>
  <si>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</si>
  <si>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</si>
  <si>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</si>
  <si>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</si>
  <si>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</si>
  <si>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</si>
  <si>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</si>
  <si>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</si>
  <si>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</si>
  <si>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</si>
  <si>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</si>
  <si>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</si>
  <si>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</si>
  <si>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</si>
  <si>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</si>
  <si>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</si>
  <si>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</si>
  <si>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</si>
  <si>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</si>
  <si>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</si>
  <si>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</si>
  <si>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</si>
  <si>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</si>
  <si>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</si>
  <si>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</si>
  <si>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</si>
  <si>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</si>
  <si>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</si>
  <si>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</si>
  <si>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</si>
  <si>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</si>
  <si>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</si>
  <si>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</si>
  <si>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</si>
  <si>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</si>
  <si>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</si>
  <si>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</si>
  <si>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</si>
  <si>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</si>
  <si>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</si>
  <si>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$ 102.079,21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</si>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</sst>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6.47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708.29</v>
      </c>
      <c r="G10" s="12">
        <f ca="1">ROUND(INDIRECT(ADDRESS(ROW()+(0), COLUMN()+(-2), 1))*INDIRECT(ADDRESS(ROW()+(0), COLUMN()+(-1), 1)), 2)</f>
        <v>2124.87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363209</v>
      </c>
      <c r="G11" s="12">
        <f ca="1">ROUND(INDIRECT(ADDRESS(ROW()+(0), COLUMN()+(-2), 1))*INDIRECT(ADDRESS(ROW()+(0), COLUMN()+(-1), 1)), 2)</f>
        <v>36320.9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238050</v>
      </c>
      <c r="G12" s="12">
        <f ca="1">ROUND(INDIRECT(ADDRESS(ROW()+(0), COLUMN()+(-2), 1))*INDIRECT(ADDRESS(ROW()+(0), COLUMN()+(-1), 1)), 2)</f>
        <v>2380.5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7842.85</v>
      </c>
      <c r="G13" s="12">
        <f ca="1">ROUND(INDIRECT(ADDRESS(ROW()+(0), COLUMN()+(-2), 1))*INDIRECT(ADDRESS(ROW()+(0), COLUMN()+(-1), 1)), 2)</f>
        <v>78.43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3289.66</v>
      </c>
      <c r="G14" s="12">
        <f ca="1">ROUND(INDIRECT(ADDRESS(ROW()+(0), COLUMN()+(-2), 1))*INDIRECT(ADDRESS(ROW()+(0), COLUMN()+(-1), 1)), 2)</f>
        <v>26.32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45246.8</v>
      </c>
      <c r="G15" s="12">
        <f ca="1">ROUND(INDIRECT(ADDRESS(ROW()+(0), COLUMN()+(-2), 1))*INDIRECT(ADDRESS(ROW()+(0), COLUMN()+(-1), 1)), 2)</f>
        <v>2941.04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484.68</v>
      </c>
      <c r="G16" s="12">
        <f ca="1">ROUND(INDIRECT(ADDRESS(ROW()+(0), COLUMN()+(-2), 1))*INDIRECT(ADDRESS(ROW()+(0), COLUMN()+(-1), 1)), 2)</f>
        <v>4846.8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111275</v>
      </c>
      <c r="G17" s="12">
        <f ca="1">ROUND(INDIRECT(ADDRESS(ROW()+(0), COLUMN()+(-2), 1))*INDIRECT(ADDRESS(ROW()+(0), COLUMN()+(-1), 1)), 2)</f>
        <v>116839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3662.21</v>
      </c>
      <c r="G18" s="12">
        <f ca="1">ROUND(INDIRECT(ADDRESS(ROW()+(0), COLUMN()+(-2), 1))*INDIRECT(ADDRESS(ROW()+(0), COLUMN()+(-1), 1)), 2)</f>
        <v>3845.32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281812</v>
      </c>
      <c r="G19" s="12">
        <f ca="1">ROUND(INDIRECT(ADDRESS(ROW()+(0), COLUMN()+(-2), 1))*INDIRECT(ADDRESS(ROW()+(0), COLUMN()+(-1), 1)), 2)</f>
        <v>11272.5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37354.6</v>
      </c>
      <c r="G20" s="12">
        <f ca="1">ROUND(INDIRECT(ADDRESS(ROW()+(0), COLUMN()+(-2), 1))*INDIRECT(ADDRESS(ROW()+(0), COLUMN()+(-1), 1)), 2)</f>
        <v>41090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18415.7</v>
      </c>
      <c r="G21" s="12">
        <f ca="1">ROUND(INDIRECT(ADDRESS(ROW()+(0), COLUMN()+(-2), 1))*INDIRECT(ADDRESS(ROW()+(0), COLUMN()+(-1), 1)), 2)</f>
        <v>20257.3</v>
      </c>
    </row>
    <row r="22" spans="1:7" ht="55.50" thickBot="1" customHeight="1">
      <c r="A22" s="1" t="s">
        <v>48</v>
      </c>
      <c r="B22" s="1"/>
      <c r="C22" s="10" t="s">
        <v>49</v>
      </c>
      <c r="D22" s="1" t="s">
        <v>50</v>
      </c>
      <c r="E22" s="11">
        <v>1.05</v>
      </c>
      <c r="F22" s="12">
        <v>5022.47</v>
      </c>
      <c r="G22" s="12">
        <f ca="1">ROUND(INDIRECT(ADDRESS(ROW()+(0), COLUMN()+(-2), 1))*INDIRECT(ADDRESS(ROW()+(0), COLUMN()+(-1), 1)), 2)</f>
        <v>5273.59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5041.89</v>
      </c>
      <c r="G23" s="12">
        <f ca="1">ROUND(INDIRECT(ADDRESS(ROW()+(0), COLUMN()+(-2), 1))*INDIRECT(ADDRESS(ROW()+(0), COLUMN()+(-1), 1)), 2)</f>
        <v>5546.08</v>
      </c>
    </row>
    <row r="24" spans="1:7" ht="34.50" thickBot="1" customHeight="1">
      <c r="A24" s="1" t="s">
        <v>54</v>
      </c>
      <c r="B24" s="1"/>
      <c r="C24" s="10" t="s">
        <v>55</v>
      </c>
      <c r="D24" s="1" t="s">
        <v>56</v>
      </c>
      <c r="E24" s="11">
        <v>0.1</v>
      </c>
      <c r="F24" s="12">
        <v>329155</v>
      </c>
      <c r="G24" s="12">
        <f ca="1">ROUND(INDIRECT(ADDRESS(ROW()+(0), COLUMN()+(-2), 1))*INDIRECT(ADDRESS(ROW()+(0), COLUMN()+(-1), 1)), 2)</f>
        <v>32915.5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9184.85</v>
      </c>
      <c r="G25" s="12">
        <f ca="1">ROUND(INDIRECT(ADDRESS(ROW()+(0), COLUMN()+(-2), 1))*INDIRECT(ADDRESS(ROW()+(0), COLUMN()+(-1), 1)), 2)</f>
        <v>7347.88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0.8</v>
      </c>
      <c r="F26" s="12">
        <v>30097.1</v>
      </c>
      <c r="G26" s="12">
        <f ca="1">ROUND(INDIRECT(ADDRESS(ROW()+(0), COLUMN()+(-2), 1))*INDIRECT(ADDRESS(ROW()+(0), COLUMN()+(-1), 1)), 2)</f>
        <v>24077.7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0.2</v>
      </c>
      <c r="F27" s="14">
        <v>33286.5</v>
      </c>
      <c r="G27" s="14">
        <f ca="1">ROUND(INDIRECT(ADDRESS(ROW()+(0), COLUMN()+(-2), 1))*INDIRECT(ADDRESS(ROW()+(0), COLUMN()+(-1), 1)), 2)</f>
        <v>6657.29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323841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0.038</v>
      </c>
      <c r="F30" s="14">
        <v>8779.49</v>
      </c>
      <c r="G30" s="14">
        <f ca="1">ROUND(INDIRECT(ADDRESS(ROW()+(0), COLUMN()+(-2), 1))*INDIRECT(ADDRESS(ROW()+(0), COLUMN()+(-1), 1)), 2)</f>
        <v>333.62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333.62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0.64</v>
      </c>
      <c r="F33" s="12">
        <v>27792.3</v>
      </c>
      <c r="G33" s="12">
        <f ca="1">ROUND(INDIRECT(ADDRESS(ROW()+(0), COLUMN()+(-2), 1))*INDIRECT(ADDRESS(ROW()+(0), COLUMN()+(-1), 1)), 2)</f>
        <v>17787.1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1.282</v>
      </c>
      <c r="F34" s="12">
        <v>20015.5</v>
      </c>
      <c r="G34" s="12">
        <f ca="1">ROUND(INDIRECT(ADDRESS(ROW()+(0), COLUMN()+(-2), 1))*INDIRECT(ADDRESS(ROW()+(0), COLUMN()+(-1), 1)), 2)</f>
        <v>25659.9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0.173</v>
      </c>
      <c r="F35" s="12">
        <v>27792.3</v>
      </c>
      <c r="G35" s="12">
        <f ca="1">ROUND(INDIRECT(ADDRESS(ROW()+(0), COLUMN()+(-2), 1))*INDIRECT(ADDRESS(ROW()+(0), COLUMN()+(-1), 1)), 2)</f>
        <v>4808.06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0.173</v>
      </c>
      <c r="F36" s="12">
        <v>20774.2</v>
      </c>
      <c r="G36" s="12">
        <f ca="1">ROUND(INDIRECT(ADDRESS(ROW()+(0), COLUMN()+(-2), 1))*INDIRECT(ADDRESS(ROW()+(0), COLUMN()+(-1), 1)), 2)</f>
        <v>3593.93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0.062</v>
      </c>
      <c r="F37" s="12">
        <v>28562.3</v>
      </c>
      <c r="G37" s="12">
        <f ca="1">ROUND(INDIRECT(ADDRESS(ROW()+(0), COLUMN()+(-2), 1))*INDIRECT(ADDRESS(ROW()+(0), COLUMN()+(-1), 1)), 2)</f>
        <v>1770.86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0.062</v>
      </c>
      <c r="F38" s="14">
        <v>20774.2</v>
      </c>
      <c r="G38" s="14">
        <f ca="1">ROUND(INDIRECT(ADDRESS(ROW()+(0), COLUMN()+(-2), 1))*INDIRECT(ADDRESS(ROW()+(0), COLUMN()+(-1), 1)), 2)</f>
        <v>1288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54907.8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1)),INDIRECT(ADDRESS(ROW()+(-10), COLUMN()+(1), 1)),INDIRECT(ADDRESS(ROW()+(-13), COLUMN()+(1), 1))), 2)</f>
        <v>379082</v>
      </c>
      <c r="G41" s="14">
        <f ca="1">ROUND(INDIRECT(ADDRESS(ROW()+(0), COLUMN()+(-2), 1))*INDIRECT(ADDRESS(ROW()+(0), COLUMN()+(-1), 1))/100, 2)</f>
        <v>7581.64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1)),INDIRECT(ADDRESS(ROW()+(-11), COLUMN()+(0), 1)),INDIRECT(ADDRESS(ROW()+(-14), COLUMN()+(0), 1))), 2)</f>
        <v>386664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