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<sst xmlns="http://schemas.openxmlformats.org/spreadsheetml/2006/main" count="44" uniqueCount="44">
  <si>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</si>
  <si>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PTY010</t>
  </si>
  <si>
    <t xml:space="preserve">m²</t>
  </si>
  <si>
    <t xml:space="preserve">Sistema "PANELSYSTEM" de muro divisorio interior de paneles de yeso reforzados con fibra de vidrio.</t>
  </si>
  <si>
    <t xml:space="preserve">Muro divisorio interior (separación dentro de una misma unidad de uso), sistema muro divisorio interior TC-7 "PANELSYSTEM", de 70 mm de espesor total, de panel aligerado de yeso reforzado con fibra de vidrio, TC-7 "PANELSYSTEM", de 70 mm de espesor.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</si>
  <si>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</si>
  <si>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</si>
  <si>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</si>
  <si>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</si>
  <si>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</si>
  <si>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</si>
  <si>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mt16pdg010b</t>
  </si>
  <si>
    <t xml:space="preserve">m</t>
  </si>
  <si>
    <t xml:space="preserve">Banda fonoaislante bicapa, de 5 mm de espesor, formada por una membrana autoadhesiva de alta densidad termosoldada a una lámina de polietileno reticulado, masa nominal 3,35 kg/m².</t>
  </si>
  <si>
    <t xml:space="preserve">mt12pyp010a</t>
  </si>
  <si>
    <t xml:space="preserve">m²</t>
  </si>
  <si>
    <t xml:space="preserve">Panel aligerado de yeso reforzado con fibra de vidrio, TC-7 "PANELSYSTEM", de 500 mm de anchura, 2900 mm de longitud máxima y 70 mm de espesor, con bordes machihembrados para el pegado entre sí.</t>
  </si>
  <si>
    <t xml:space="preserve">mt09pye020</t>
  </si>
  <si>
    <t xml:space="preserve">kg</t>
  </si>
  <si>
    <t xml:space="preserve">Pasta de yeso para juntas.</t>
  </si>
  <si>
    <t xml:space="preserve">mt16pdg020a</t>
  </si>
  <si>
    <t xml:space="preserve">m</t>
  </si>
  <si>
    <t xml:space="preserve">Banda elástica de poliestireno expandido elastificado, de 10 mm de espesor, resistencia térmica 0,3 m²K/W, conductividad térmica 0,033 W/(mK), Euroclase E de reacción al fuego.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</si>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</sst>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84" customWidth="1"/>
    <col min="5" max="5" width="32.20" customWidth="1"/>
    <col min="6" max="6" width="10.20" customWidth="1"/>
    <col min="7" max="7" width="4.23" customWidth="1"/>
    <col min="8" max="8" width="2.19" customWidth="1"/>
    <col min="9" max="9" width="12.24" customWidth="1"/>
    <col min="10" max="10" width="1.31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0.600000</v>
      </c>
      <c r="H8" s="14"/>
      <c r="I8" s="16">
        <v>2153.750000</v>
      </c>
      <c r="J8" s="16"/>
      <c r="K8" s="16">
        <f ca="1">ROUND(INDIRECT(ADDRESS(ROW()+(0), COLUMN()+(-4), 1))*INDIRECT(ADDRESS(ROW()+(0), COLUMN()+(-2), 1)), 2)</f>
        <v>1292.250000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26823.280000</v>
      </c>
      <c r="J9" s="20"/>
      <c r="K9" s="20">
        <f ca="1">ROUND(INDIRECT(ADDRESS(ROW()+(0), COLUMN()+(-4), 1))*INDIRECT(ADDRESS(ROW()+(0), COLUMN()+(-2), 1)), 2)</f>
        <v>28164.440000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19"/>
      <c r="I10" s="20">
        <v>4829.310000</v>
      </c>
      <c r="J10" s="20"/>
      <c r="K10" s="20">
        <f ca="1">ROUND(INDIRECT(ADDRESS(ROW()+(0), COLUMN()+(-4), 1))*INDIRECT(ADDRESS(ROW()+(0), COLUMN()+(-2), 1)), 2)</f>
        <v>2414.660000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1110.180000</v>
      </c>
      <c r="J11" s="20"/>
      <c r="K11" s="20">
        <f ca="1">ROUND(INDIRECT(ADDRESS(ROW()+(0), COLUMN()+(-4), 1))*INDIRECT(ADDRESS(ROW()+(0), COLUMN()+(-2), 1)), 2)</f>
        <v>1110.180000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0.005000</v>
      </c>
      <c r="H12" s="19"/>
      <c r="I12" s="20">
        <v>326122.280000</v>
      </c>
      <c r="J12" s="20"/>
      <c r="K12" s="20">
        <f ca="1">ROUND(INDIRECT(ADDRESS(ROW()+(0), COLUMN()+(-4), 1))*INDIRECT(ADDRESS(ROW()+(0), COLUMN()+(-2), 1)), 2)</f>
        <v>1630.610000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0.400000</v>
      </c>
      <c r="H13" s="19"/>
      <c r="I13" s="20">
        <v>231.030000</v>
      </c>
      <c r="J13" s="20"/>
      <c r="K13" s="20">
        <f ca="1">ROUND(INDIRECT(ADDRESS(ROW()+(0), COLUMN()+(-4), 1))*INDIRECT(ADDRESS(ROW()+(0), COLUMN()+(-2), 1)), 2)</f>
        <v>92.410000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0.400000</v>
      </c>
      <c r="H14" s="19"/>
      <c r="I14" s="20">
        <v>78.440000</v>
      </c>
      <c r="J14" s="20"/>
      <c r="K14" s="20">
        <f ca="1">ROUND(INDIRECT(ADDRESS(ROW()+(0), COLUMN()+(-4), 1))*INDIRECT(ADDRESS(ROW()+(0), COLUMN()+(-2), 1)), 2)</f>
        <v>31.380000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0.286000</v>
      </c>
      <c r="H15" s="19"/>
      <c r="I15" s="20">
        <v>11654.210000</v>
      </c>
      <c r="J15" s="20"/>
      <c r="K15" s="20">
        <f ca="1">ROUND(INDIRECT(ADDRESS(ROW()+(0), COLUMN()+(-4), 1))*INDIRECT(ADDRESS(ROW()+(0), COLUMN()+(-2), 1)), 2)</f>
        <v>3333.100000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0.286000</v>
      </c>
      <c r="H16" s="23"/>
      <c r="I16" s="24">
        <v>7658.540000</v>
      </c>
      <c r="J16" s="24"/>
      <c r="K16" s="24">
        <f ca="1">ROUND(INDIRECT(ADDRESS(ROW()+(0), COLUMN()+(-4), 1))*INDIRECT(ADDRESS(ROW()+(0), COLUMN()+(-2), 1)), 2)</f>
        <v>2190.340000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40259.370000</v>
      </c>
      <c r="J17" s="16"/>
      <c r="K17" s="16">
        <f ca="1">ROUND(INDIRECT(ADDRESS(ROW()+(0), COLUMN()+(-4), 1))*INDIRECT(ADDRESS(ROW()+(0), COLUMN()+(-2), 1))/100, 2)</f>
        <v>805.190000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41064.560000</v>
      </c>
      <c r="J18" s="24"/>
      <c r="K18" s="24">
        <f ca="1">ROUND(INDIRECT(ADDRESS(ROW()+(0), COLUMN()+(-4), 1))*INDIRECT(ADDRESS(ROW()+(0), COLUMN()+(-2), 1))/100, 2)</f>
        <v>1231.940000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42296.500000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