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<sst xmlns="http://schemas.openxmlformats.org/spreadsheetml/2006/main" count="50" uniqueCount="50">
  <si>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</si>
  <si>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PTW015</t>
  </si>
  <si>
    <t xml:space="preserve">m²</t>
  </si>
  <si>
    <t xml:space="preserve">Sistema "KNAUF" de trasdosado autoportante, de placas de yeso laminado, en muros divisorios interiores.</t>
  </si>
  <si>
    <r>
      <rPr>
        <b/>
        <sz val="7.80"/>
        <color rgb="FF000000"/>
        <rFont val="Arial"/>
        <family val="2"/>
      </rPr>
      <t xml:space="preserve">Trasdosado autoportante libre sobre muro divisorio interior, W 625 "KNAUF", realizado con placa de yeso laminado - |15 Standard (A)|, anclada a las losas mediante estructura formada por canales y montantes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63</t>
    </r>
    <r>
      <rPr>
        <sz val="7.80"/>
        <color rgb="FF000000"/>
        <rFont val="Arial"/>
        <family val="2"/>
      </rPr>
      <t xml:space="preserve"> mm de espesor total, </t>
    </r>
    <r>
      <rPr>
        <b/>
        <sz val="7.80"/>
        <color rgb="FF000000"/>
        <rFont val="Arial"/>
        <family val="2"/>
      </rPr>
      <t xml:space="preserve">separación entre montantes 600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</si>
  <si>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</si>
  <si>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</si>
  <si>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</si>
  <si>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</si>
  <si>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</si>
  <si>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</si>
  <si>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mt12pik015</t>
  </si>
  <si>
    <t xml:space="preserve">kg</t>
  </si>
  <si>
    <t xml:space="preserve">Pasta de agarre Perlfix "KNAUF".</t>
  </si>
  <si>
    <t xml:space="preserve">mt12pfk020c</t>
  </si>
  <si>
    <t xml:space="preserve">m</t>
  </si>
  <si>
    <t xml:space="preserve">Canal 48/30 "KNAUF" de acero galvanizado.</t>
  </si>
  <si>
    <t xml:space="preserve">mt12pfk010c</t>
  </si>
  <si>
    <t xml:space="preserve">m</t>
  </si>
  <si>
    <t xml:space="preserve">Montante 48/35 "KNAUF" de acero galvanizado.</t>
  </si>
  <si>
    <t xml:space="preserve">mt12pck020b</t>
  </si>
  <si>
    <t xml:space="preserve">m</t>
  </si>
  <si>
    <t xml:space="preserve">Banda acústica de dilatación "KNAUF" de 50 mm de anchura.</t>
  </si>
  <si>
    <t xml:space="preserve">mt12ppk010b</t>
  </si>
  <si>
    <t xml:space="preserve">m²</t>
  </si>
  <si>
    <t xml:space="preserve">Placa de yeso laminado A / - 1200 / longitud / 15 / borde afinado, Standard "KNAUF".</t>
  </si>
  <si>
    <t xml:space="preserve">mt12ptk010cd</t>
  </si>
  <si>
    <t xml:space="preserve">Ud</t>
  </si>
  <si>
    <t xml:space="preserve">Tornillo autoperforante TN "KNAUF" 3,5x25.</t>
  </si>
  <si>
    <t xml:space="preserve">mt12psg220</t>
  </si>
  <si>
    <t xml:space="preserve">Ud</t>
  </si>
  <si>
    <t xml:space="preserve">Fijación compuesta por chazo y tornillo 5x27.</t>
  </si>
  <si>
    <t xml:space="preserve">mt12pik010b</t>
  </si>
  <si>
    <t xml:space="preserve">kg</t>
  </si>
  <si>
    <t xml:space="preserve">Pasta de juntas Jointfiller F-1 GLS "KNAUF".</t>
  </si>
  <si>
    <t xml:space="preserve">mt12pck010a</t>
  </si>
  <si>
    <t xml:space="preserve">m</t>
  </si>
  <si>
    <t xml:space="preserve">Cinta de juntas "KNAUF" de 50 mm de anchura.</t>
  </si>
  <si>
    <t xml:space="preserve">mo052</t>
  </si>
  <si>
    <t xml:space="preserve">h</t>
  </si>
  <si>
    <t xml:space="preserve">Oficial 1ª montador de divisiones y sistemas de placas.</t>
  </si>
  <si>
    <t xml:space="preserve">mo098</t>
  </si>
  <si>
    <t xml:space="preserve">h</t>
  </si>
  <si>
    <t xml:space="preserve">Ayudante montador de divisiones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</si>
  <si>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</si>
  <si>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</si>
  <si>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</si>
  <si>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</si>
  <si>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$ 3.765,52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</si>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</sst>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1.27" customWidth="1"/>
    <col min="5" max="5" width="29.29" customWidth="1"/>
    <col min="6" max="6" width="10.78" customWidth="1"/>
    <col min="7" max="7" width="4.08" customWidth="1"/>
    <col min="8" max="8" width="3.06" customWidth="1"/>
    <col min="9" max="9" width="11.80" customWidth="1"/>
    <col min="10" max="10" width="1.75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0.100000</v>
      </c>
      <c r="H8" s="14"/>
      <c r="I8" s="16">
        <v>1423.180000</v>
      </c>
      <c r="J8" s="16"/>
      <c r="K8" s="16">
        <f ca="1">ROUND(INDIRECT(ADDRESS(ROW()+(0), COLUMN()+(-4), 1))*INDIRECT(ADDRESS(ROW()+(0), COLUMN()+(-2), 1)), 2)</f>
        <v>142.320000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0.700000</v>
      </c>
      <c r="H9" s="19"/>
      <c r="I9" s="20">
        <v>2887.950000</v>
      </c>
      <c r="J9" s="20"/>
      <c r="K9" s="20">
        <f ca="1">ROUND(INDIRECT(ADDRESS(ROW()+(0), COLUMN()+(-4), 1))*INDIRECT(ADDRESS(ROW()+(0), COLUMN()+(-2), 1)), 2)</f>
        <v>2021.570000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2.000000</v>
      </c>
      <c r="H10" s="19"/>
      <c r="I10" s="20">
        <v>3881.410000</v>
      </c>
      <c r="J10" s="20"/>
      <c r="K10" s="20">
        <f ca="1">ROUND(INDIRECT(ADDRESS(ROW()+(0), COLUMN()+(-4), 1))*INDIRECT(ADDRESS(ROW()+(0), COLUMN()+(-2), 1)), 2)</f>
        <v>7762.820000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1.200000</v>
      </c>
      <c r="H11" s="19"/>
      <c r="I11" s="20">
        <v>641.590000</v>
      </c>
      <c r="J11" s="20"/>
      <c r="K11" s="20">
        <f ca="1">ROUND(INDIRECT(ADDRESS(ROW()+(0), COLUMN()+(-4), 1))*INDIRECT(ADDRESS(ROW()+(0), COLUMN()+(-2), 1)), 2)</f>
        <v>769.910000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12891.810000</v>
      </c>
      <c r="J12" s="20"/>
      <c r="K12" s="20">
        <f ca="1">ROUND(INDIRECT(ADDRESS(ROW()+(0), COLUMN()+(-4), 1))*INDIRECT(ADDRESS(ROW()+(0), COLUMN()+(-2), 1)), 2)</f>
        <v>13536.400000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14.000000</v>
      </c>
      <c r="H13" s="19"/>
      <c r="I13" s="20">
        <v>21.950000</v>
      </c>
      <c r="J13" s="20"/>
      <c r="K13" s="20">
        <f ca="1">ROUND(INDIRECT(ADDRESS(ROW()+(0), COLUMN()+(-4), 1))*INDIRECT(ADDRESS(ROW()+(0), COLUMN()+(-2), 1)), 2)</f>
        <v>307.300000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1.600000</v>
      </c>
      <c r="H14" s="19"/>
      <c r="I14" s="20">
        <v>148.550000</v>
      </c>
      <c r="J14" s="20"/>
      <c r="K14" s="20">
        <f ca="1">ROUND(INDIRECT(ADDRESS(ROW()+(0), COLUMN()+(-4), 1))*INDIRECT(ADDRESS(ROW()+(0), COLUMN()+(-2), 1)), 2)</f>
        <v>237.680000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0.300000</v>
      </c>
      <c r="H15" s="19"/>
      <c r="I15" s="20">
        <v>3350.020000</v>
      </c>
      <c r="J15" s="20"/>
      <c r="K15" s="20">
        <f ca="1">ROUND(INDIRECT(ADDRESS(ROW()+(0), COLUMN()+(-4), 1))*INDIRECT(ADDRESS(ROW()+(0), COLUMN()+(-2), 1)), 2)</f>
        <v>1005.010000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1.600000</v>
      </c>
      <c r="H16" s="19"/>
      <c r="I16" s="20">
        <v>85.250000</v>
      </c>
      <c r="J16" s="20"/>
      <c r="K16" s="20">
        <f ca="1">ROUND(INDIRECT(ADDRESS(ROW()+(0), COLUMN()+(-4), 1))*INDIRECT(ADDRESS(ROW()+(0), COLUMN()+(-2), 1)), 2)</f>
        <v>136.400000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0.466000</v>
      </c>
      <c r="H17" s="19"/>
      <c r="I17" s="20">
        <v>11654.210000</v>
      </c>
      <c r="J17" s="20"/>
      <c r="K17" s="20">
        <f ca="1">ROUND(INDIRECT(ADDRESS(ROW()+(0), COLUMN()+(-4), 1))*INDIRECT(ADDRESS(ROW()+(0), COLUMN()+(-2), 1)), 2)</f>
        <v>5430.860000</v>
      </c>
    </row>
    <row r="18" spans="1:11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3">
        <v>0.161000</v>
      </c>
      <c r="H18" s="23"/>
      <c r="I18" s="24">
        <v>7658.540000</v>
      </c>
      <c r="J18" s="24"/>
      <c r="K18" s="24">
        <f ca="1">ROUND(INDIRECT(ADDRESS(ROW()+(0), COLUMN()+(-4), 1))*INDIRECT(ADDRESS(ROW()+(0), COLUMN()+(-2), 1)), 2)</f>
        <v>1233.020000</v>
      </c>
    </row>
    <row r="19" spans="1:11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4">
        <v>2.000000</v>
      </c>
      <c r="H19" s="14"/>
      <c r="I1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32583.290000</v>
      </c>
      <c r="J19" s="16"/>
      <c r="K19" s="16">
        <f ca="1">ROUND(INDIRECT(ADDRESS(ROW()+(0), COLUMN()+(-4), 1))*INDIRECT(ADDRESS(ROW()+(0), COLUMN()+(-2), 1))/100, 2)</f>
        <v>651.670000</v>
      </c>
    </row>
    <row r="20" spans="1:11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3">
        <v>3.000000</v>
      </c>
      <c r="H20" s="23"/>
      <c r="I2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33234.960000</v>
      </c>
      <c r="J20" s="24"/>
      <c r="K20" s="24">
        <f ca="1">ROUND(INDIRECT(ADDRESS(ROW()+(0), COLUMN()+(-4), 1))*INDIRECT(ADDRESS(ROW()+(0), COLUMN()+(-2), 1))/100, 2)</f>
        <v>997.050000</v>
      </c>
    </row>
    <row r="21" spans="1:11" ht="12.00" thickBot="1" customHeight="1">
      <c r="A21" s="6" t="s">
        <v>48</v>
      </c>
      <c r="B21" s="7"/>
      <c r="C21" s="7"/>
      <c r="D21" s="7"/>
      <c r="E21" s="7"/>
      <c r="F21" s="7"/>
      <c r="G21" s="25"/>
      <c r="H21" s="25"/>
      <c r="I21" s="6" t="s">
        <v>49</v>
      </c>
      <c r="J21" s="6"/>
      <c r="K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34232.010000</v>
      </c>
    </row>
  </sheetData>
  <mergeCells count="51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A21:F21"/>
    <mergeCell ref="G21:H21"/>
    <mergeCell ref="I21:J21"/>
  </mergeCells>
  <pageMargins left="0.620079" right="0.472441" top="0.472441" bottom="0.472441" header="0.0" footer="0.0"/>
  <pageSetup paperSize="9" orientation="portrait"/>
  <rowBreaks count="0" manualBreakCount="0">
    </rowBreaks>
</worksheet>
</file>