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<sst xmlns="http://schemas.openxmlformats.org/spreadsheetml/2006/main" count="47" uniqueCount="47">
  <si>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</si>
  <si>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PTS020</t>
  </si>
  <si>
    <t xml:space="preserve">m²</t>
  </si>
  <si>
    <t xml:space="preserve">Sistema "DBBLOK" de muro divisorio interior de ladrillo acústico de concreto.</t>
  </si>
  <si>
    <t xml:space="preserve">Muro divisorio interior para muros divisorios interiores, realizada mediante el sistema "DBBLOK", formada por una hoja de mampostería de 6,5 cm de espesor de ladrillo de concreto hueco acústico, Geroblok Muro divisorio interior "DBBLOK", para revestir, de 49x6,5x19 cm, recibida con mortero de cemento 1:5, revestida por ambas caras con 15 mm de yeso de construcción B1, proyectado, acabado enlucido con yeso de aplicación en capa fina C6.</t>
  </si>
  <si>
    <t xml:space="preserve">Descompuesto</t>
  </si>
  <si>
    <t xml:space="preserve">Ud</t>
  </si>
  <si>
    <t xml:space="preserve">Descomposición</t>
  </si>
  <si>
    <t xml:space="preserve">Rend.</t>
  </si>
  <si>
    <t xml:space="preserve">Precio unitario</t>
  </si>
  <si>
    <t xml:space="preserve">Precio partida</t>
  </si>
  <si>
    <t xml:space="preserve">mt04hdb030a</t>
  </si>
  <si>
    <t xml:space="preserve">Ud</t>
  </si>
  <si>
    <t xml:space="preserve">Ladrillo de concreto hueco acústico, Geroblok Muro divisorio interior "DBBLOK", para revestir, de 49x6,5x19 cm.</t>
  </si>
  <si>
    <t xml:space="preserve">mt09mor010d</t>
  </si>
  <si>
    <t xml:space="preserve">m³</t>
  </si>
  <si>
    <t xml:space="preserve">Mortero de cemento CEM II/B-P 32,5 N tipo M-7,5, confeccionado en obra con 300 kg/m³ de cemento y una proporción en volumen 1/5.</t>
  </si>
  <si>
    <t xml:space="preserve">mt09pye010c</t>
  </si>
  <si>
    <t xml:space="preserve">m³</t>
  </si>
  <si>
    <t xml:space="preserve">Pasta de yeso de construcción para proyectar mediante mezcladora-bombeadora B1.</t>
  </si>
  <si>
    <t xml:space="preserve">mt28vye010</t>
  </si>
  <si>
    <t xml:space="preserve">m</t>
  </si>
  <si>
    <t xml:space="preserve">Guardavivos de plástico y metal, estable a la acción de los sulfatos.</t>
  </si>
  <si>
    <t xml:space="preserve">mt09pye010a</t>
  </si>
  <si>
    <t xml:space="preserve">m³</t>
  </si>
  <si>
    <t xml:space="preserve">Pasta de yeso para aplicación en capa fina C6.</t>
  </si>
  <si>
    <t xml:space="preserve">mq06pym010</t>
  </si>
  <si>
    <t xml:space="preserve">h</t>
  </si>
  <si>
    <t xml:space="preserve">Mezcladora-bombeadora para morteros y yesos proyectados, de 3 m³/h.</t>
  </si>
  <si>
    <t xml:space="preserve">mo020</t>
  </si>
  <si>
    <t xml:space="preserve">h</t>
  </si>
  <si>
    <t xml:space="preserve">Oficial 1ª de obra blanca en trabajos de albañilería.</t>
  </si>
  <si>
    <t xml:space="preserve">mo112</t>
  </si>
  <si>
    <t xml:space="preserve">h</t>
  </si>
  <si>
    <t xml:space="preserve">Peón de obra blanca en trabajos de albañilería.</t>
  </si>
  <si>
    <t xml:space="preserve">mo032</t>
  </si>
  <si>
    <t xml:space="preserve">h</t>
  </si>
  <si>
    <t xml:space="preserve">Maestro yesero.</t>
  </si>
  <si>
    <t xml:space="preserve">mo069</t>
  </si>
  <si>
    <t xml:space="preserve">h</t>
  </si>
  <si>
    <t xml:space="preserve">Ayudante yesero.</t>
  </si>
  <si>
    <t xml:space="preserve">%</t>
  </si>
  <si>
    <t xml:space="preserve">Medios auxiliares</t>
  </si>
  <si>
    <t xml:space="preserve">%</t>
  </si>
  <si>
    <t xml:space="preserve">Costes indirectos</t>
  </si>
  <si>
    <t xml:space="preserve">Coste de mantenimiento decenal: $ 905,56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</si>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</sst>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83" customWidth="1"/>
    <col min="4" max="4" width="21.86" customWidth="1"/>
    <col min="5" max="5" width="27.10" customWidth="1"/>
    <col min="6" max="6" width="12.53" customWidth="1"/>
    <col min="7" max="7" width="2.91"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10.000000</v>
      </c>
      <c r="H8" s="14"/>
      <c r="I8" s="16">
        <v>530.440000</v>
      </c>
      <c r="J8" s="16"/>
      <c r="K8" s="16">
        <f ca="1">ROUND(INDIRECT(ADDRESS(ROW()+(0), COLUMN()+(-4), 1))*INDIRECT(ADDRESS(ROW()+(0), COLUMN()+(-2), 1)), 2)</f>
        <v>5304.400000</v>
      </c>
    </row>
    <row r="9" spans="1:11" ht="21.60" thickBot="1" customHeight="1">
      <c r="A9" s="17" t="s">
        <v>14</v>
      </c>
      <c r="B9" s="18" t="s">
        <v>15</v>
      </c>
      <c r="C9" s="17" t="s">
        <v>16</v>
      </c>
      <c r="D9" s="17"/>
      <c r="E9" s="17"/>
      <c r="F9" s="17"/>
      <c r="G9" s="19">
        <v>0.005000</v>
      </c>
      <c r="H9" s="19"/>
      <c r="I9" s="20">
        <v>320359.480000</v>
      </c>
      <c r="J9" s="20"/>
      <c r="K9" s="20">
        <f ca="1">ROUND(INDIRECT(ADDRESS(ROW()+(0), COLUMN()+(-4), 1))*INDIRECT(ADDRESS(ROW()+(0), COLUMN()+(-2), 1)), 2)</f>
        <v>1601.800000</v>
      </c>
    </row>
    <row r="10" spans="1:11" ht="21.60" thickBot="1" customHeight="1">
      <c r="A10" s="17" t="s">
        <v>17</v>
      </c>
      <c r="B10" s="18" t="s">
        <v>18</v>
      </c>
      <c r="C10" s="17" t="s">
        <v>19</v>
      </c>
      <c r="D10" s="17"/>
      <c r="E10" s="17"/>
      <c r="F10" s="17"/>
      <c r="G10" s="19">
        <v>0.030000</v>
      </c>
      <c r="H10" s="19"/>
      <c r="I10" s="20">
        <v>247957.720000</v>
      </c>
      <c r="J10" s="20"/>
      <c r="K10" s="20">
        <f ca="1">ROUND(INDIRECT(ADDRESS(ROW()+(0), COLUMN()+(-4), 1))*INDIRECT(ADDRESS(ROW()+(0), COLUMN()+(-2), 1)), 2)</f>
        <v>7438.730000</v>
      </c>
    </row>
    <row r="11" spans="1:11" ht="12.00" thickBot="1" customHeight="1">
      <c r="A11" s="17" t="s">
        <v>20</v>
      </c>
      <c r="B11" s="18" t="s">
        <v>21</v>
      </c>
      <c r="C11" s="17" t="s">
        <v>22</v>
      </c>
      <c r="D11" s="17"/>
      <c r="E11" s="17"/>
      <c r="F11" s="17"/>
      <c r="G11" s="19">
        <v>0.215000</v>
      </c>
      <c r="H11" s="19"/>
      <c r="I11" s="20">
        <v>764.620000</v>
      </c>
      <c r="J11" s="20"/>
      <c r="K11" s="20">
        <f ca="1">ROUND(INDIRECT(ADDRESS(ROW()+(0), COLUMN()+(-4), 1))*INDIRECT(ADDRESS(ROW()+(0), COLUMN()+(-2), 1)), 2)</f>
        <v>164.390000</v>
      </c>
    </row>
    <row r="12" spans="1:11" ht="12.00" thickBot="1" customHeight="1">
      <c r="A12" s="17" t="s">
        <v>23</v>
      </c>
      <c r="B12" s="18" t="s">
        <v>24</v>
      </c>
      <c r="C12" s="17" t="s">
        <v>25</v>
      </c>
      <c r="D12" s="17"/>
      <c r="E12" s="17"/>
      <c r="F12" s="17"/>
      <c r="G12" s="19">
        <v>0.003000</v>
      </c>
      <c r="H12" s="19"/>
      <c r="I12" s="20">
        <v>232031.420000</v>
      </c>
      <c r="J12" s="20"/>
      <c r="K12" s="20">
        <f ca="1">ROUND(INDIRECT(ADDRESS(ROW()+(0), COLUMN()+(-4), 1))*INDIRECT(ADDRESS(ROW()+(0), COLUMN()+(-2), 1)), 2)</f>
        <v>696.090000</v>
      </c>
    </row>
    <row r="13" spans="1:11" ht="12.00" thickBot="1" customHeight="1">
      <c r="A13" s="17" t="s">
        <v>26</v>
      </c>
      <c r="B13" s="18" t="s">
        <v>27</v>
      </c>
      <c r="C13" s="17" t="s">
        <v>28</v>
      </c>
      <c r="D13" s="17"/>
      <c r="E13" s="17"/>
      <c r="F13" s="17"/>
      <c r="G13" s="19">
        <v>0.272000</v>
      </c>
      <c r="H13" s="19"/>
      <c r="I13" s="20">
        <v>15557.480000</v>
      </c>
      <c r="J13" s="20"/>
      <c r="K13" s="20">
        <f ca="1">ROUND(INDIRECT(ADDRESS(ROW()+(0), COLUMN()+(-4), 1))*INDIRECT(ADDRESS(ROW()+(0), COLUMN()+(-2), 1)), 2)</f>
        <v>4231.630000</v>
      </c>
    </row>
    <row r="14" spans="1:11" ht="12.00" thickBot="1" customHeight="1">
      <c r="A14" s="17" t="s">
        <v>29</v>
      </c>
      <c r="B14" s="18" t="s">
        <v>30</v>
      </c>
      <c r="C14" s="17" t="s">
        <v>31</v>
      </c>
      <c r="D14" s="17"/>
      <c r="E14" s="17"/>
      <c r="F14" s="17"/>
      <c r="G14" s="19">
        <v>0.859000</v>
      </c>
      <c r="H14" s="19"/>
      <c r="I14" s="20">
        <v>11274.890000</v>
      </c>
      <c r="J14" s="20"/>
      <c r="K14" s="20">
        <f ca="1">ROUND(INDIRECT(ADDRESS(ROW()+(0), COLUMN()+(-4), 1))*INDIRECT(ADDRESS(ROW()+(0), COLUMN()+(-2), 1)), 2)</f>
        <v>9685.130000</v>
      </c>
    </row>
    <row r="15" spans="1:11" ht="12.00" thickBot="1" customHeight="1">
      <c r="A15" s="17" t="s">
        <v>32</v>
      </c>
      <c r="B15" s="18" t="s">
        <v>33</v>
      </c>
      <c r="C15" s="17" t="s">
        <v>34</v>
      </c>
      <c r="D15" s="17"/>
      <c r="E15" s="17"/>
      <c r="F15" s="17"/>
      <c r="G15" s="19">
        <v>0.430000</v>
      </c>
      <c r="H15" s="19"/>
      <c r="I15" s="20">
        <v>7350.600000</v>
      </c>
      <c r="J15" s="20"/>
      <c r="K15" s="20">
        <f ca="1">ROUND(INDIRECT(ADDRESS(ROW()+(0), COLUMN()+(-4), 1))*INDIRECT(ADDRESS(ROW()+(0), COLUMN()+(-2), 1)), 2)</f>
        <v>3160.760000</v>
      </c>
    </row>
    <row r="16" spans="1:11" ht="12.00" thickBot="1" customHeight="1">
      <c r="A16" s="17" t="s">
        <v>35</v>
      </c>
      <c r="B16" s="18" t="s">
        <v>36</v>
      </c>
      <c r="C16" s="17" t="s">
        <v>37</v>
      </c>
      <c r="D16" s="17"/>
      <c r="E16" s="17"/>
      <c r="F16" s="17"/>
      <c r="G16" s="19">
        <v>0.716000</v>
      </c>
      <c r="H16" s="19"/>
      <c r="I16" s="20">
        <v>11274.890000</v>
      </c>
      <c r="J16" s="20"/>
      <c r="K16" s="20">
        <f ca="1">ROUND(INDIRECT(ADDRESS(ROW()+(0), COLUMN()+(-4), 1))*INDIRECT(ADDRESS(ROW()+(0), COLUMN()+(-2), 1)), 2)</f>
        <v>8072.820000</v>
      </c>
    </row>
    <row r="17" spans="1:11" ht="12.00" thickBot="1" customHeight="1">
      <c r="A17" s="17" t="s">
        <v>38</v>
      </c>
      <c r="B17" s="21" t="s">
        <v>39</v>
      </c>
      <c r="C17" s="22" t="s">
        <v>40</v>
      </c>
      <c r="D17" s="22"/>
      <c r="E17" s="22"/>
      <c r="F17" s="22"/>
      <c r="G17" s="23">
        <v>0.358000</v>
      </c>
      <c r="H17" s="23"/>
      <c r="I17" s="24">
        <v>7658.540000</v>
      </c>
      <c r="J17" s="24"/>
      <c r="K17" s="24">
        <f ca="1">ROUND(INDIRECT(ADDRESS(ROW()+(0), COLUMN()+(-4), 1))*INDIRECT(ADDRESS(ROW()+(0), COLUMN()+(-2), 1)), 2)</f>
        <v>2741.760000</v>
      </c>
    </row>
    <row r="18" spans="1:11" ht="12.00" thickBot="1" customHeight="1">
      <c r="A18" s="17"/>
      <c r="B18" s="12" t="s">
        <v>41</v>
      </c>
      <c r="C18" s="10" t="s">
        <v>42</v>
      </c>
      <c r="D18" s="10"/>
      <c r="E18" s="10"/>
      <c r="F18" s="10"/>
      <c r="G18" s="14">
        <v>2.000000</v>
      </c>
      <c r="H18" s="14"/>
      <c r="I18"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43097.510000</v>
      </c>
      <c r="J18" s="16"/>
      <c r="K18" s="16">
        <f ca="1">ROUND(INDIRECT(ADDRESS(ROW()+(0), COLUMN()+(-4), 1))*INDIRECT(ADDRESS(ROW()+(0), COLUMN()+(-2), 1))/100, 2)</f>
        <v>861.950000</v>
      </c>
    </row>
    <row r="19" spans="1:11" ht="12.00" thickBot="1" customHeight="1">
      <c r="A19" s="22"/>
      <c r="B19" s="21" t="s">
        <v>43</v>
      </c>
      <c r="C19" s="22" t="s">
        <v>44</v>
      </c>
      <c r="D19" s="22"/>
      <c r="E19" s="22"/>
      <c r="F19" s="22"/>
      <c r="G19" s="23">
        <v>3.000000</v>
      </c>
      <c r="H19" s="23"/>
      <c r="I19"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 2)</f>
        <v>43959.460000</v>
      </c>
      <c r="J19" s="24"/>
      <c r="K19" s="24">
        <f ca="1">ROUND(INDIRECT(ADDRESS(ROW()+(0), COLUMN()+(-4), 1))*INDIRECT(ADDRESS(ROW()+(0), COLUMN()+(-2), 1))/100, 2)</f>
        <v>1318.780000</v>
      </c>
    </row>
    <row r="20" spans="1:11" ht="12.00" thickBot="1" customHeight="1">
      <c r="A20" s="6" t="s">
        <v>45</v>
      </c>
      <c r="B20" s="7"/>
      <c r="C20" s="7"/>
      <c r="D20" s="7"/>
      <c r="E20" s="7"/>
      <c r="F20" s="7"/>
      <c r="G20" s="25"/>
      <c r="H20" s="25"/>
      <c r="I20" s="6" t="s">
        <v>46</v>
      </c>
      <c r="J20" s="6"/>
      <c r="K20"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45278.240000</v>
      </c>
    </row>
  </sheetData>
  <mergeCells count="48">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A20:F20"/>
    <mergeCell ref="G20:H20"/>
    <mergeCell ref="I20:J20"/>
  </mergeCells>
  <pageMargins left="0.620079" right="0.472441" top="0.472441" bottom="0.472441" header="0.0" footer="0.0"/>
  <pageSetup paperSize="9" orientation="portrait"/>
  <rowBreaks count="0" manualBreakCount="0">
    </rowBreaks>
</worksheet>
</file>