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<sst xmlns="http://schemas.openxmlformats.org/spreadsheetml/2006/main" count="80" uniqueCount="80">
  <si>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</si>
  <si>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</si>
  <si>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</si>
  <si>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</si>
  <si>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8.25"/>
        <color rgb="FF000000"/>
        <rFont val="Arial"/>
        <family val="2"/>
      </rPr>
      <t xml:space="preserve">Cerramiento de hueco de ascensor mediante el sistema Shaftwall W 634 E, de muro divisorio interior especial (20+60+15 + 48+15+15)/600 LM - (CT 60 + 48) (1 maciza (DF H2) y 3 cortafuego (DF)), con placas de yeso laminado, sobre bandas acústicas "KNAUF", colocadas en la base del muro divisorio interior, formado por una estructura doble, de montantes tipo CT 60 y montantes tipo estándar con disposición normal "N"; aislamiento entre montantes de tipo CT con panel de lana mineral natural (LMN), no revestido, suministrado en rollos, Ultracoustic R "KNAUF INSULATION", de 45 mm de espesor, y entre montantes de tipo estándar con panel de lana mineral natural (LMN) no revestido, aglomerado con resinas, imputrescible, Ultracoustic 7 (DP7) "KNAUF INSULATION", de 40 mm de espesor; 173 mm de espesor total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</si>
  <si>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</si>
  <si>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</si>
  <si>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</si>
  <si>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</si>
  <si>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</si>
  <si>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</si>
  <si>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</si>
  <si>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</si>
  <si>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</si>
  <si>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</si>
  <si>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</si>
  <si>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</si>
  <si>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</si>
  <si>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</si>
  <si>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chazo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</si>
  <si>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</si>
  <si>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</si>
  <si>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</si>
  <si>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</si>
  <si>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</si>
  <si>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</si>
  <si>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mt16lki020cba</t>
  </si>
  <si>
    <t xml:space="preserve">m²</t>
  </si>
  <si>
    <t xml:space="preserve">Panel de lana mineral natural (LMN), no revestido, suministrado en rollos, Ultracoustic R "KNAUF INSULATION", de 45 mm de espesor, resistencia térmica 1,2 m²K/W, conductividad térmica 0,037 W/(mK), Euroclase A1 de reacción al fuego, con código de designación MW-EN 13162-T2-AFr5, de aplicación como aislante térmico y acústico en muros divisorios interiores y trasdosados de yeso laminado, cerramientos verticales y muros divisorios de mampostería.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</si>
  <si>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</si>
  <si>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</si>
  <si>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</si>
  <si>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mt12ptk010bd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</si>
  <si>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</si>
  <si>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</si>
  <si>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</si>
  <si>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</si>
  <si>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</si>
  <si>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</si>
  <si>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</si>
  <si>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</si>
  <si>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</si>
  <si>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</si>
  <si>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chazo y tornillo 5x27.</t>
  </si>
  <si>
    <t xml:space="preserve">mt12pfk010c</t>
  </si>
  <si>
    <t xml:space="preserve">m</t>
  </si>
  <si>
    <t xml:space="preserve">Montante 48/35 "KNAUF" de acero galvanizado.</t>
  </si>
  <si>
    <t xml:space="preserve">mt16lki010bca</t>
  </si>
  <si>
    <t xml:space="preserve">m²</t>
  </si>
  <si>
    <t xml:space="preserve">Panel de lana mineral natural (LMN) no revestido, aglomerado con resinas, imputrescible, Ultracoustic 7 (DP7) "KNAUF INSULATION", de 40 mm de espesor, resistencia térmica 1,1 m²K/W, conductividad térmica 0,035 W/(mK), Euroclase A1 de reacción al fuego, con código de designación MW-EN 13162-T5-DS(TH)-WS-WL(P), de aplicación como aislante térmico y acústico en cerramientos verticales, absorbente acústico en muros divisorios interiores de yeso laminado y muros divisorios de mampostería.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</si>
  <si>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</si>
  <si>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</si>
  <si>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</si>
  <si>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mt12ptk010ad</t>
  </si>
  <si>
    <t xml:space="preserve">Ud</t>
  </si>
  <si>
    <t xml:space="preserve">Tornillo autoperforante TN "KNAUF" 3,5x25.</t>
  </si>
  <si>
    <t xml:space="preserve">mt12ptk010ag</t>
  </si>
  <si>
    <t xml:space="preserve">Ud</t>
  </si>
  <si>
    <t xml:space="preserve">Tornillo autoperforante TN "KNAUF" 3,5x45.</t>
  </si>
  <si>
    <t xml:space="preserve">mt12ptk010ah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</si>
  <si>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</si>
  <si>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</si>
  <si>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</si>
  <si>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</si>
  <si>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</si>
  <si>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</si>
  <si>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</si>
  <si>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</si>
  <si>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mo049</t>
  </si>
  <si>
    <t xml:space="preserve">h</t>
  </si>
  <si>
    <t xml:space="preserve">Oficial 1ª montador de divisiones y sistemas de placas.</t>
  </si>
  <si>
    <t xml:space="preserve">mo092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</si>
  <si>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</si>
  <si>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</si>
  <si>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</si>
  <si>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</si>
  <si>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</si>
  <si>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</si>
  <si>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$ 10.026,51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</si>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</sst>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76" customWidth="1"/>
    <col min="4" max="4" width="20.23" customWidth="1"/>
    <col min="5" max="5" width="27.37" customWidth="1"/>
    <col min="6" max="6" width="9.18" customWidth="1"/>
    <col min="7" max="7" width="4.76" customWidth="1"/>
    <col min="8" max="8" width="2.21" customWidth="1"/>
    <col min="9" max="9" width="11.73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609.940000</v>
      </c>
      <c r="J8" s="16"/>
      <c r="K8" s="16">
        <f ca="1">ROUND(INDIRECT(ADDRESS(ROW()+(0), COLUMN()+(-4), 1))*INDIRECT(ADDRESS(ROW()+(0), COLUMN()+(-2), 1)), 2)</f>
        <v>731.930000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14647.680000</v>
      </c>
      <c r="J9" s="20"/>
      <c r="K9" s="20">
        <f ca="1">ROUND(INDIRECT(ADDRESS(ROW()+(0), COLUMN()+(-4), 1))*INDIRECT(ADDRESS(ROW()+(0), COLUMN()+(-2), 1)), 2)</f>
        <v>10253.380000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148.550000</v>
      </c>
      <c r="J10" s="20"/>
      <c r="K10" s="20">
        <f ca="1">ROUND(INDIRECT(ADDRESS(ROW()+(0), COLUMN()+(-4), 1))*INDIRECT(ADDRESS(ROW()+(0), COLUMN()+(-2), 1)), 2)</f>
        <v>237.680000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20608.410000</v>
      </c>
      <c r="J11" s="20"/>
      <c r="K11" s="20">
        <f ca="1">ROUND(INDIRECT(ADDRESS(ROW()+(0), COLUMN()+(-4), 1))*INDIRECT(ADDRESS(ROW()+(0), COLUMN()+(-2), 1)), 2)</f>
        <v>41216.820000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21417.040000</v>
      </c>
      <c r="J12" s="20"/>
      <c r="K12" s="20">
        <f ca="1">ROUND(INDIRECT(ADDRESS(ROW()+(0), COLUMN()+(-4), 1))*INDIRECT(ADDRESS(ROW()+(0), COLUMN()+(-2), 1)), 2)</f>
        <v>21417.040000</v>
      </c>
    </row>
    <row r="13" spans="1:11" ht="76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8247.060000</v>
      </c>
      <c r="J13" s="20"/>
      <c r="K13" s="20">
        <f ca="1">ROUND(INDIRECT(ADDRESS(ROW()+(0), COLUMN()+(-4), 1))*INDIRECT(ADDRESS(ROW()+(0), COLUMN()+(-2), 1)), 2)</f>
        <v>8659.410000</v>
      </c>
    </row>
    <row r="14" spans="1:11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18598.400000</v>
      </c>
      <c r="J14" s="20"/>
      <c r="K14" s="20">
        <f ca="1">ROUND(INDIRECT(ADDRESS(ROW()+(0), COLUMN()+(-4), 1))*INDIRECT(ADDRESS(ROW()+(0), COLUMN()+(-2), 1)), 2)</f>
        <v>18598.400000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30.270000</v>
      </c>
      <c r="J15" s="20"/>
      <c r="K15" s="20">
        <f ca="1">ROUND(INDIRECT(ADDRESS(ROW()+(0), COLUMN()+(-4), 1))*INDIRECT(ADDRESS(ROW()+(0), COLUMN()+(-2), 1)), 2)</f>
        <v>454.050000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381.210000</v>
      </c>
      <c r="J16" s="20"/>
      <c r="K16" s="20">
        <f ca="1">ROUND(INDIRECT(ADDRESS(ROW()+(0), COLUMN()+(-4), 1))*INDIRECT(ADDRESS(ROW()+(0), COLUMN()+(-2), 1)), 2)</f>
        <v>457.450000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2610.710000</v>
      </c>
      <c r="J17" s="20"/>
      <c r="K17" s="20">
        <f ca="1">ROUND(INDIRECT(ADDRESS(ROW()+(0), COLUMN()+(-4), 1))*INDIRECT(ADDRESS(ROW()+(0), COLUMN()+(-2), 1)), 2)</f>
        <v>1827.500000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148.550000</v>
      </c>
      <c r="J18" s="20"/>
      <c r="K18" s="20">
        <f ca="1">ROUND(INDIRECT(ADDRESS(ROW()+(0), COLUMN()+(-4), 1))*INDIRECT(ADDRESS(ROW()+(0), COLUMN()+(-2), 1)), 2)</f>
        <v>237.680000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3350.020000</v>
      </c>
      <c r="J19" s="20"/>
      <c r="K19" s="20">
        <f ca="1">ROUND(INDIRECT(ADDRESS(ROW()+(0), COLUMN()+(-4), 1))*INDIRECT(ADDRESS(ROW()+(0), COLUMN()+(-2), 1)), 2)</f>
        <v>6700.040000</v>
      </c>
    </row>
    <row r="20" spans="1:11" ht="87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18175.250000</v>
      </c>
      <c r="J20" s="20"/>
      <c r="K20" s="20">
        <f ca="1">ROUND(INDIRECT(ADDRESS(ROW()+(0), COLUMN()+(-4), 1))*INDIRECT(ADDRESS(ROW()+(0), COLUMN()+(-2), 1)), 2)</f>
        <v>19084.010000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18598.400000</v>
      </c>
      <c r="J21" s="20"/>
      <c r="K21" s="20">
        <f ca="1">ROUND(INDIRECT(ADDRESS(ROW()+(0), COLUMN()+(-4), 1))*INDIRECT(ADDRESS(ROW()+(0), COLUMN()+(-2), 1)), 2)</f>
        <v>37196.800000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20.790000</v>
      </c>
      <c r="J22" s="20"/>
      <c r="K22" s="20">
        <f ca="1">ROUND(INDIRECT(ADDRESS(ROW()+(0), COLUMN()+(-4), 1))*INDIRECT(ADDRESS(ROW()+(0), COLUMN()+(-2), 1)), 2)</f>
        <v>166.320000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32.810000</v>
      </c>
      <c r="J23" s="20"/>
      <c r="K23" s="20">
        <f ca="1">ROUND(INDIRECT(ADDRESS(ROW()+(0), COLUMN()+(-4), 1))*INDIRECT(ADDRESS(ROW()+(0), COLUMN()+(-2), 1)), 2)</f>
        <v>492.150000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39.270000</v>
      </c>
      <c r="J24" s="20"/>
      <c r="K24" s="20">
        <f ca="1">ROUND(INDIRECT(ADDRESS(ROW()+(0), COLUMN()+(-4), 1))*INDIRECT(ADDRESS(ROW()+(0), COLUMN()+(-2), 1)), 2)</f>
        <v>589.050000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3201.010000</v>
      </c>
      <c r="J25" s="20"/>
      <c r="K25" s="20">
        <f ca="1">ROUND(INDIRECT(ADDRESS(ROW()+(0), COLUMN()+(-4), 1))*INDIRECT(ADDRESS(ROW()+(0), COLUMN()+(-2), 1)), 2)</f>
        <v>4481.410000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80.860000</v>
      </c>
      <c r="J26" s="20"/>
      <c r="K26" s="20">
        <f ca="1">ROUND(INDIRECT(ADDRESS(ROW()+(0), COLUMN()+(-4), 1))*INDIRECT(ADDRESS(ROW()+(0), COLUMN()+(-2), 1)), 2)</f>
        <v>129.380000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0.929000</v>
      </c>
      <c r="H27" s="19"/>
      <c r="I27" s="20">
        <v>11654.210000</v>
      </c>
      <c r="J27" s="20"/>
      <c r="K27" s="20">
        <f ca="1">ROUND(INDIRECT(ADDRESS(ROW()+(0), COLUMN()+(-4), 1))*INDIRECT(ADDRESS(ROW()+(0), COLUMN()+(-2), 1)), 2)</f>
        <v>10826.760000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0.929000</v>
      </c>
      <c r="H28" s="23"/>
      <c r="I28" s="24">
        <v>7658.540000</v>
      </c>
      <c r="J28" s="24"/>
      <c r="K28" s="24">
        <f ca="1">ROUND(INDIRECT(ADDRESS(ROW()+(0), COLUMN()+(-4), 1))*INDIRECT(ADDRESS(ROW()+(0), COLUMN()+(-2), 1)), 2)</f>
        <v>7114.780000</v>
      </c>
    </row>
    <row r="29" spans="1:11" ht="13.5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190872.040000</v>
      </c>
      <c r="J29" s="16"/>
      <c r="K29" s="16">
        <f ca="1">ROUND(INDIRECT(ADDRESS(ROW()+(0), COLUMN()+(-4), 1))*INDIRECT(ADDRESS(ROW()+(0), COLUMN()+(-2), 1))/100, 2)</f>
        <v>3817.440000</v>
      </c>
    </row>
    <row r="30" spans="1:11" ht="13.5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194689.480000</v>
      </c>
      <c r="J30" s="24"/>
      <c r="K30" s="24">
        <f ca="1">ROUND(INDIRECT(ADDRESS(ROW()+(0), COLUMN()+(-4), 1))*INDIRECT(ADDRESS(ROW()+(0), COLUMN()+(-2), 1))/100, 2)</f>
        <v>5840.680000</v>
      </c>
    </row>
    <row r="31" spans="1:11" ht="13.5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200530.160000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