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<sst xmlns="http://schemas.openxmlformats.org/spreadsheetml/2006/main" count="41" uniqueCount="41">
  <si>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</si>
  <si>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PPM010</t>
  </si>
  <si>
    <t xml:space="preserve">Ud</t>
  </si>
  <si>
    <t xml:space="preserve">Puerta de interior de madera.</t>
  </si>
  <si>
    <r>
      <rPr>
        <sz val="7.80"/>
        <color rgb="FF000000"/>
        <rFont val="Arial"/>
        <family val="2"/>
      </rPr>
      <t xml:space="preserve">Puerta de interior </t>
    </r>
    <r>
      <rPr>
        <b/>
        <sz val="7.80"/>
        <color rgb="FF000000"/>
        <rFont val="Arial"/>
        <family val="2"/>
      </rPr>
      <t xml:space="preserve">entamborada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sencilla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210x60x3,7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con alma alveolada, bastidor de madera maciza, y paneles de tablero contrachapado de madera nacional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marco metálico para pintar</t>
    </r>
    <r>
      <rPr>
        <sz val="7.80"/>
        <color rgb="FF000000"/>
        <rFont val="Arial"/>
        <family val="2"/>
      </rPr>
      <t xml:space="preserve">; con herrajes de colgar y de cierre.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</si>
  <si>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</si>
  <si>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</si>
  <si>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</si>
  <si>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</si>
  <si>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</si>
  <si>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</si>
  <si>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mt22aap060a</t>
  </si>
  <si>
    <t xml:space="preserve">Ud</t>
  </si>
  <si>
    <t xml:space="preserve">Marco metálico para pintar, para puerta de una hoja, con elementos de fijación.</t>
  </si>
  <si>
    <t xml:space="preserve">mt22ppe060ar</t>
  </si>
  <si>
    <t xml:space="preserve">Ud</t>
  </si>
  <si>
    <t xml:space="preserve">Hoja de puerta de interior entamborada, compuesta por alma alveolada, bastidor de madera maciza, y paneles de tablero contrachapado de madera nacional, 210x60x3,7 cm, según NTC 2569.</t>
  </si>
  <si>
    <t xml:space="preserve">mt23ibl010p</t>
  </si>
  <si>
    <t xml:space="preserve">Ud</t>
  </si>
  <si>
    <t xml:space="preserve">Pernio de 100x58 mm, con remate, en latón negro brillo, para puerta de interior.</t>
  </si>
  <si>
    <t xml:space="preserve">mt23ppb031</t>
  </si>
  <si>
    <t xml:space="preserve">Ud</t>
  </si>
  <si>
    <t xml:space="preserve">Tornillo de latón 21/35 mm.</t>
  </si>
  <si>
    <t xml:space="preserve">mt23ppb200</t>
  </si>
  <si>
    <t xml:space="preserve">Ud</t>
  </si>
  <si>
    <t xml:space="preserve">Cerradura de embutir, frente, accesorios y tornillos de atado, para puerta de interior.</t>
  </si>
  <si>
    <t xml:space="preserve">mt23hbl010aa</t>
  </si>
  <si>
    <t xml:space="preserve">Ud</t>
  </si>
  <si>
    <t xml:space="preserve">Juego de manija y escudo largo de latón negro brillo, serie básica, para puerta de interior.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</si>
  <si>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</si>
  <si>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</si>
  <si>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</si>
  <si>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</si>
  <si>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</si>
  <si>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</si>
  <si>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</si>
  <si>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</si>
  <si>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</si>
  <si>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</si>
  <si>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$ 34.157,73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</si>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</sst>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64" customWidth="1"/>
    <col min="4" max="4" width="19.23" customWidth="1"/>
    <col min="5" max="5" width="40.65" customWidth="1"/>
    <col min="6" max="6" width="3.79" customWidth="1"/>
    <col min="7" max="7" width="7.14" customWidth="1"/>
    <col min="8" max="8" width="1.60" customWidth="1"/>
    <col min="9" max="9" width="11.95" customWidth="1"/>
    <col min="10" max="10" width="0.58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123747.300000</v>
      </c>
      <c r="I8" s="16"/>
      <c r="J8" s="16">
        <f ca="1">ROUND(INDIRECT(ADDRESS(ROW()+(0), COLUMN()+(-3), 1))*INDIRECT(ADDRESS(ROW()+(0), COLUMN()+(-2), 1)), 2)</f>
        <v>123747.300000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94095.600000</v>
      </c>
      <c r="I9" s="20"/>
      <c r="J9" s="20">
        <f ca="1">ROUND(INDIRECT(ADDRESS(ROW()+(0), COLUMN()+(-3), 1))*INDIRECT(ADDRESS(ROW()+(0), COLUMN()+(-2), 1)), 2)</f>
        <v>94095.600000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1701.720000</v>
      </c>
      <c r="I10" s="20"/>
      <c r="J10" s="20">
        <f ca="1">ROUND(INDIRECT(ADDRESS(ROW()+(0), COLUMN()+(-3), 1))*INDIRECT(ADDRESS(ROW()+(0), COLUMN()+(-2), 1)), 2)</f>
        <v>5105.160000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18.000000</v>
      </c>
      <c r="H11" s="20">
        <v>138.620000</v>
      </c>
      <c r="I11" s="20"/>
      <c r="J11" s="20">
        <f ca="1">ROUND(INDIRECT(ADDRESS(ROW()+(0), COLUMN()+(-3), 1))*INDIRECT(ADDRESS(ROW()+(0), COLUMN()+(-2), 1)), 2)</f>
        <v>2495.160000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26088.590000</v>
      </c>
      <c r="I12" s="20"/>
      <c r="J12" s="20">
        <f ca="1">ROUND(INDIRECT(ADDRESS(ROW()+(0), COLUMN()+(-3), 1))*INDIRECT(ADDRESS(ROW()+(0), COLUMN()+(-2), 1)), 2)</f>
        <v>26088.590000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18770.480000</v>
      </c>
      <c r="I13" s="20"/>
      <c r="J13" s="20">
        <f ca="1">ROUND(INDIRECT(ADDRESS(ROW()+(0), COLUMN()+(-3), 1))*INDIRECT(ADDRESS(ROW()+(0), COLUMN()+(-2), 1)), 2)</f>
        <v>18770.480000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1.316000</v>
      </c>
      <c r="H14" s="20">
        <v>11484.170000</v>
      </c>
      <c r="I14" s="20"/>
      <c r="J14" s="20">
        <f ca="1">ROUND(INDIRECT(ADDRESS(ROW()+(0), COLUMN()+(-3), 1))*INDIRECT(ADDRESS(ROW()+(0), COLUMN()+(-2), 1)), 2)</f>
        <v>15113.170000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1.316000</v>
      </c>
      <c r="H15" s="24">
        <v>7715.510000</v>
      </c>
      <c r="I15" s="24"/>
      <c r="J15" s="24">
        <f ca="1">ROUND(INDIRECT(ADDRESS(ROW()+(0), COLUMN()+(-3), 1))*INDIRECT(ADDRESS(ROW()+(0), COLUMN()+(-2), 1)), 2)</f>
        <v>10153.610000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295569.070000</v>
      </c>
      <c r="I16" s="16"/>
      <c r="J16" s="16">
        <f ca="1">ROUND(INDIRECT(ADDRESS(ROW()+(0), COLUMN()+(-3), 1))*INDIRECT(ADDRESS(ROW()+(0), COLUMN()+(-2), 1))/100, 2)</f>
        <v>5911.380000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301480.450000</v>
      </c>
      <c r="I17" s="24"/>
      <c r="J17" s="24">
        <f ca="1">ROUND(INDIRECT(ADDRESS(ROW()+(0), COLUMN()+(-3), 1))*INDIRECT(ADDRESS(ROW()+(0), COLUMN()+(-2), 1))/100, 2)</f>
        <v>9044.410000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310524.860000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