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<sst xmlns="http://schemas.openxmlformats.org/spreadsheetml/2006/main" count="26" uniqueCount="26">
  <si>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</si>
  <si>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PAI020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</si>
  <si>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</si>
  <si>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</si>
  <si>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Carpintería de aluminio anodizado natural para puerta practicable con chapa opaca, perfilería para tres o más hojas, serie S-40x40, con marca de calidad EWAA-EURAS (QUALANOD)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</si>
  <si>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</si>
  <si>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</si>
  <si>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</si>
  <si>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</si>
  <si>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</si>
  <si>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</si>
  <si>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mt25pfb011b</t>
  </si>
  <si>
    <t xml:space="preserve">m²</t>
  </si>
  <si>
    <t xml:space="preserve">Carpintería de aluminio anodizado natural para puerta practicable con chapa opaca, perfilería para tres o más hojas, serie S-40x40, con marca de calidad EWAA-EURAS (QUALANOD), incluso parte proporcional de cerradura triangular y rejillas de ventilación.</t>
  </si>
  <si>
    <t xml:space="preserve">mo019</t>
  </si>
  <si>
    <t xml:space="preserve">h</t>
  </si>
  <si>
    <t xml:space="preserve">Oficial 1ª de obra blanca.</t>
  </si>
  <si>
    <t xml:space="preserve">mo075</t>
  </si>
  <si>
    <t xml:space="preserve">h</t>
  </si>
  <si>
    <t xml:space="preserve">Ayudante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</si>
  <si>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</si>
  <si>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</si>
  <si>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</si>
  <si>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</si>
  <si>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$ 20.501,65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</si>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</sst>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9.03" customWidth="1"/>
    <col min="4" max="4" width="59.01" customWidth="1"/>
    <col min="5" max="5" width="6.41" customWidth="1"/>
    <col min="6" max="6" width="7.87" customWidth="1"/>
    <col min="7" max="7" width="5.68" customWidth="1"/>
    <col min="8" max="8" width="0.73" customWidth="1"/>
    <col min="9" max="9" width="6.27" customWidth="1"/>
    <col min="10" max="10" width="6.1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40.8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172687.640000</v>
      </c>
      <c r="G8" s="16"/>
      <c r="H8" s="16">
        <f ca="1">ROUND(INDIRECT(ADDRESS(ROW()+(0), COLUMN()+(-3), 1))*INDIRECT(ADDRESS(ROW()+(0), COLUMN()+(-2), 1)), 2)</f>
        <v>172687.640000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0.249000</v>
      </c>
      <c r="F9" s="20">
        <v>11274.890000</v>
      </c>
      <c r="G9" s="20"/>
      <c r="H9" s="20">
        <f ca="1">ROUND(INDIRECT(ADDRESS(ROW()+(0), COLUMN()+(-3), 1))*INDIRECT(ADDRESS(ROW()+(0), COLUMN()+(-2), 1)), 2)</f>
        <v>2807.450000</v>
      </c>
      <c r="I9" s="20"/>
      <c r="J9" s="20"/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3">
        <v>0.249000</v>
      </c>
      <c r="F10" s="24">
        <v>7658.540000</v>
      </c>
      <c r="G10" s="24"/>
      <c r="H10" s="24">
        <f ca="1">ROUND(INDIRECT(ADDRESS(ROW()+(0), COLUMN()+(-3), 1))*INDIRECT(ADDRESS(ROW()+(0), COLUMN()+(-2), 1)), 2)</f>
        <v>1906.980000</v>
      </c>
      <c r="I10" s="24"/>
      <c r="J10" s="24"/>
    </row>
    <row r="11" spans="1:10" ht="12.00" thickBot="1" customHeight="1">
      <c r="A11" s="17"/>
      <c r="B11" s="12" t="s">
        <v>20</v>
      </c>
      <c r="C11" s="10" t="s">
        <v>21</v>
      </c>
      <c r="D11" s="10"/>
      <c r="E11" s="14">
        <v>2.000000</v>
      </c>
      <c r="F11" s="16">
        <f ca="1">ROUND(SUM(INDIRECT(ADDRESS(ROW()+(-1), COLUMN()+(2), 1)),INDIRECT(ADDRESS(ROW()+(-2), COLUMN()+(2), 1)),INDIRECT(ADDRESS(ROW()+(-3), COLUMN()+(2), 1))), 2)</f>
        <v>177402.070000</v>
      </c>
      <c r="G11" s="16"/>
      <c r="H11" s="16">
        <f ca="1">ROUND(INDIRECT(ADDRESS(ROW()+(0), COLUMN()+(-3), 1))*INDIRECT(ADDRESS(ROW()+(0), COLUMN()+(-2), 1))/100, 2)</f>
        <v>3548.040000</v>
      </c>
      <c r="I11" s="16"/>
      <c r="J11" s="16"/>
    </row>
    <row r="12" spans="1:10" ht="12.00" thickBot="1" customHeight="1">
      <c r="A12" s="22"/>
      <c r="B12" s="21" t="s">
        <v>22</v>
      </c>
      <c r="C12" s="22" t="s">
        <v>23</v>
      </c>
      <c r="D12" s="22"/>
      <c r="E12" s="23">
        <v>3.000000</v>
      </c>
      <c r="F12" s="24">
        <f ca="1">ROUND(SUM(INDIRECT(ADDRESS(ROW()+(-1), COLUMN()+(2), 1)),INDIRECT(ADDRESS(ROW()+(-2), COLUMN()+(2), 1)),INDIRECT(ADDRESS(ROW()+(-3), COLUMN()+(2), 1)),INDIRECT(ADDRESS(ROW()+(-4), COLUMN()+(2), 1))), 2)</f>
        <v>180950.110000</v>
      </c>
      <c r="G12" s="24"/>
      <c r="H12" s="24">
        <f ca="1">ROUND(INDIRECT(ADDRESS(ROW()+(0), COLUMN()+(-3), 1))*INDIRECT(ADDRESS(ROW()+(0), COLUMN()+(-2), 1))/100, 2)</f>
        <v>5428.500000</v>
      </c>
      <c r="I12" s="24"/>
      <c r="J12" s="24"/>
    </row>
    <row r="13" spans="1:10" ht="12.00" thickBot="1" customHeight="1">
      <c r="A13" s="6" t="s">
        <v>24</v>
      </c>
      <c r="B13" s="7"/>
      <c r="C13" s="7"/>
      <c r="D13" s="7"/>
      <c r="E13" s="25"/>
      <c r="F13" s="6" t="s">
        <v>25</v>
      </c>
      <c r="G13" s="6"/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186378.610000</v>
      </c>
      <c r="I13" s="26"/>
      <c r="J13" s="26"/>
    </row>
  </sheetData>
  <mergeCells count="26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A13:D13"/>
    <mergeCell ref="F13:G13"/>
    <mergeCell ref="H13:J13"/>
  </mergeCells>
  <pageMargins left="0.620079" right="0.472441" top="0.472441" bottom="0.472441" header="0.0" footer="0.0"/>
  <pageSetup paperSize="9" orientation="portrait"/>
  <rowBreaks count="0" manualBreakCount="0">
    </rowBreaks>
</worksheet>
</file>