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<sst xmlns="http://schemas.openxmlformats.org/spreadsheetml/2006/main" count="41" uniqueCount="41">
  <si>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</si>
  <si>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NIH100</t>
  </si>
  <si>
    <t xml:space="preserve">Ud</t>
  </si>
  <si>
    <t xml:space="preserve">Impermeabilización de ducha de obra con sumidero, sistema Dry50 "REVESTECH".</t>
  </si>
  <si>
    <r>
      <rPr>
        <sz val="8.25"/>
        <color rgb="FF000000"/>
        <rFont val="Arial"/>
        <family val="2"/>
      </rPr>
      <t xml:space="preserve">Impermeabilización de paramentos verticales y horizontales de ducha de obra con sumidero, sistema Dry50 "REVESTECH", compuesta por, kit Dry50 Sumi Luxe 025, formado por lámina impermeabilizante flexible tipo EVAC de 500x500 mm compuesta de una doble hoja de poliolefina termoplástica con acetato de vinil etileno, con ambas caras revestidas de fibras de poliéster no tejidas, de 0,52 mm de espesor y 335 g/m², con unión termosellada a el sumidero sifónico de PVC de 82 mm de altura, salida horizontal de 40 mm de diámetro, con rejilla para empotrar de acero inoxidable de 110x110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</si>
  <si>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</si>
  <si>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</si>
  <si>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</si>
  <si>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</si>
  <si>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</si>
  <si>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</si>
  <si>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</si>
  <si>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</si>
  <si>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</si>
  <si>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</si>
  <si>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mt15rev110as</t>
  </si>
  <si>
    <t xml:space="preserve">Ud</t>
  </si>
  <si>
    <t xml:space="preserve">Kit Dry50 Sumi Luxe 025 "REVESTECH", formado por lámina impermeabilizante flexible tipo EVAC de 500x500 mm compuesta de una doble hoja de poliolefina termoplástica con acetato de vinil etileno, con ambas caras revestidas de fibras de poliéster no tejidas, de 0,52 mm de espesor y 335 g/m², con unión termosellada a el sumidero sifónico de PVC de 82 mm de altura, salida horizontal de 40 mm de diámetro, con rejilla para empotrar de acero inoxidable de 110x110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</si>
  <si>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</si>
  <si>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</si>
  <si>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</si>
  <si>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</si>
  <si>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</si>
  <si>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</si>
  <si>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</si>
  <si>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</si>
  <si>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</si>
  <si>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</si>
  <si>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</si>
  <si>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</si>
  <si>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</si>
  <si>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</si>
  <si>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</si>
  <si>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</si>
  <si>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</si>
  <si>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Subtotal mano de obra:</t>
  </si>
  <si>
    <t xml:space="preserve">Herramienta menor</t>
  </si>
  <si>
    <t xml:space="preserve">%</t>
  </si>
  <si>
    <t xml:space="preserve">Herramienta menor</t>
  </si>
  <si>
    <t xml:space="preserve">Coste de mantenimiento decenal: $ 20.056,50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</si>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</sst>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0.21" customWidth="1"/>
    <col min="5" max="5" width="10.20" customWidth="1"/>
    <col min="6" max="6" width="13.77"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11.7</v>
      </c>
      <c r="F10" s="12">
        <v>2732.66</v>
      </c>
      <c r="G10" s="12">
        <f ca="1">ROUND(INDIRECT(ADDRESS(ROW()+(0), COLUMN()+(-2), 1))*INDIRECT(ADDRESS(ROW()+(0), COLUMN()+(-1), 1)), 2)</f>
        <v>31972.1</v>
      </c>
    </row>
    <row r="11" spans="1:7" ht="76.50" thickBot="1" customHeight="1">
      <c r="A11" s="1" t="s">
        <v>15</v>
      </c>
      <c r="B11" s="1"/>
      <c r="C11" s="10" t="s">
        <v>16</v>
      </c>
      <c r="D11" s="1" t="s">
        <v>17</v>
      </c>
      <c r="E11" s="11">
        <v>1</v>
      </c>
      <c r="F11" s="12">
        <v>531025</v>
      </c>
      <c r="G11" s="12">
        <f ca="1">ROUND(INDIRECT(ADDRESS(ROW()+(0), COLUMN()+(-2), 1))*INDIRECT(ADDRESS(ROW()+(0), COLUMN()+(-1), 1)), 2)</f>
        <v>531025</v>
      </c>
    </row>
    <row r="12" spans="1:7" ht="45.00" thickBot="1" customHeight="1">
      <c r="A12" s="1" t="s">
        <v>18</v>
      </c>
      <c r="B12" s="1"/>
      <c r="C12" s="10" t="s">
        <v>19</v>
      </c>
      <c r="D12" s="1" t="s">
        <v>20</v>
      </c>
      <c r="E12" s="11">
        <v>5</v>
      </c>
      <c r="F12" s="12">
        <v>100718</v>
      </c>
      <c r="G12" s="12">
        <f ca="1">ROUND(INDIRECT(ADDRESS(ROW()+(0), COLUMN()+(-2), 1))*INDIRECT(ADDRESS(ROW()+(0), COLUMN()+(-1), 1)), 2)</f>
        <v>503590</v>
      </c>
    </row>
    <row r="13" spans="1:7" ht="34.50" thickBot="1" customHeight="1">
      <c r="A13" s="1" t="s">
        <v>21</v>
      </c>
      <c r="B13" s="1"/>
      <c r="C13" s="10" t="s">
        <v>22</v>
      </c>
      <c r="D13" s="1" t="s">
        <v>23</v>
      </c>
      <c r="E13" s="11">
        <v>1</v>
      </c>
      <c r="F13" s="12">
        <v>61168.9</v>
      </c>
      <c r="G13" s="12">
        <f ca="1">ROUND(INDIRECT(ADDRESS(ROW()+(0), COLUMN()+(-2), 1))*INDIRECT(ADDRESS(ROW()+(0), COLUMN()+(-1), 1)), 2)</f>
        <v>61168.9</v>
      </c>
    </row>
    <row r="14" spans="1:7" ht="24.00" thickBot="1" customHeight="1">
      <c r="A14" s="1" t="s">
        <v>24</v>
      </c>
      <c r="B14" s="1"/>
      <c r="C14" s="10" t="s">
        <v>25</v>
      </c>
      <c r="D14" s="1" t="s">
        <v>26</v>
      </c>
      <c r="E14" s="13">
        <v>0.11</v>
      </c>
      <c r="F14" s="14">
        <v>144372</v>
      </c>
      <c r="G14" s="14">
        <f ca="1">ROUND(INDIRECT(ADDRESS(ROW()+(0), COLUMN()+(-2), 1))*INDIRECT(ADDRESS(ROW()+(0), COLUMN()+(-1), 1)), 2)</f>
        <v>15880.9</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1.14364e+06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1.329</v>
      </c>
      <c r="F17" s="12">
        <v>36735.6</v>
      </c>
      <c r="G17" s="12">
        <f ca="1">ROUND(INDIRECT(ADDRESS(ROW()+(0), COLUMN()+(-2), 1))*INDIRECT(ADDRESS(ROW()+(0), COLUMN()+(-1), 1)), 2)</f>
        <v>48821.6</v>
      </c>
    </row>
    <row r="18" spans="1:7" ht="13.50" thickBot="1" customHeight="1">
      <c r="A18" s="1" t="s">
        <v>32</v>
      </c>
      <c r="B18" s="1"/>
      <c r="C18" s="10" t="s">
        <v>33</v>
      </c>
      <c r="D18" s="1" t="s">
        <v>34</v>
      </c>
      <c r="E18" s="13">
        <v>1.329</v>
      </c>
      <c r="F18" s="14">
        <v>27459.1</v>
      </c>
      <c r="G18" s="14">
        <f ca="1">ROUND(INDIRECT(ADDRESS(ROW()+(0), COLUMN()+(-2), 1))*INDIRECT(ADDRESS(ROW()+(0), COLUMN()+(-1), 1)), 2)</f>
        <v>36493.1</v>
      </c>
    </row>
    <row r="19" spans="1:7" ht="13.50" thickBot="1" customHeight="1">
      <c r="A19" s="15"/>
      <c r="B19" s="15"/>
      <c r="C19" s="15"/>
      <c r="D19" s="15"/>
      <c r="E19" s="9" t="s">
        <v>35</v>
      </c>
      <c r="F19" s="9"/>
      <c r="G19" s="17">
        <f ca="1">ROUND(SUM(INDIRECT(ADDRESS(ROW()+(-1), COLUMN()+(0), 1)),INDIRECT(ADDRESS(ROW()+(-2), COLUMN()+(0), 1))), 2)</f>
        <v>85314.7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1.22895e+06</v>
      </c>
      <c r="G21" s="14">
        <f ca="1">ROUND(INDIRECT(ADDRESS(ROW()+(0), COLUMN()+(-2), 1))*INDIRECT(ADDRESS(ROW()+(0), COLUMN()+(-1), 1))/100, 2)</f>
        <v>24579</v>
      </c>
    </row>
    <row r="22" spans="1:7" ht="13.50" thickBot="1" customHeight="1">
      <c r="A22" s="21" t="s">
        <v>39</v>
      </c>
      <c r="B22" s="21"/>
      <c r="C22" s="22"/>
      <c r="D22" s="23"/>
      <c r="E22" s="24" t="s">
        <v>40</v>
      </c>
      <c r="F22" s="25"/>
      <c r="G22" s="26">
        <f ca="1">ROUND(SUM(INDIRECT(ADDRESS(ROW()+(-1), COLUMN()+(0), 1)),INDIRECT(ADDRESS(ROW()+(-3), COLUMN()+(0), 1)),INDIRECT(ADDRESS(ROW()+(-7), COLUMN()+(0), 1))), 2)</f>
        <v>1.25353e+06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