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<sst xmlns="http://schemas.openxmlformats.org/spreadsheetml/2006/main" count="29" uniqueCount="29">
  <si>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</si>
  <si>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NGL010</t>
  </si>
  <si>
    <t xml:space="preserve">m²</t>
  </si>
  <si>
    <t xml:space="preserve">Lámina separadora de polietileno.</t>
  </si>
  <si>
    <r>
      <rPr>
        <sz val="8.25"/>
        <color rgb="FF000000"/>
        <rFont val="Arial"/>
        <family val="2"/>
      </rPr>
      <t xml:space="preserve">Lámina separadora de polietileno, de 0,05 mm de espesor y 46 g/m² de masa superficial, colocada sobre el terreno o sobre un encachado.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</si>
  <si>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</si>
  <si>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</si>
  <si>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</si>
  <si>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</si>
  <si>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</si>
  <si>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</si>
  <si>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</si>
  <si>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mt16png010a</t>
  </si>
  <si>
    <t xml:space="preserve">m²</t>
  </si>
  <si>
    <t xml:space="preserve">Film de polietileno de 0,05 mm de espesor y 46 g/m² de masa superficial.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</si>
  <si>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</si>
  <si>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</si>
  <si>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</si>
  <si>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</si>
  <si>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obra blanca.</t>
  </si>
  <si>
    <t xml:space="preserve">mo113</t>
  </si>
  <si>
    <t xml:space="preserve">h</t>
  </si>
  <si>
    <t xml:space="preserve">Peón de obra blanca.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</si>
  <si>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</si>
  <si>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</si>
  <si>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</si>
  <si>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</si>
  <si>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$ 73,00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</si>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</sst>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29" customWidth="1"/>
    <col min="3" max="3" width="10.37" customWidth="1"/>
    <col min="4" max="4" width="62.73" customWidth="1"/>
    <col min="5" max="5" width="12.92" customWidth="1"/>
    <col min="6" max="6" width="15.81" customWidth="1"/>
    <col min="7" max="7" width="12.2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2">
        <v>1.15</v>
      </c>
      <c r="F10" s="14">
        <v>623.04</v>
      </c>
      <c r="G10" s="14">
        <f ca="1">ROUND(INDIRECT(ADDRESS(ROW()+(0), COLUMN()+(-2), 1))*INDIRECT(ADDRESS(ROW()+(0), COLUMN()+(-1), 1)), 2)</f>
        <v>716.5</v>
      </c>
    </row>
    <row r="11" spans="1:7" ht="13.50" thickBot="1" customHeight="1">
      <c r="A11" s="15"/>
      <c r="B11" s="15"/>
      <c r="C11" s="15"/>
      <c r="D11" s="15"/>
      <c r="E11" s="9" t="s">
        <v>15</v>
      </c>
      <c r="F11" s="9"/>
      <c r="G11" s="17">
        <f ca="1">ROUND(SUM(INDIRECT(ADDRESS(ROW()+(-1), COLUMN()+(0), 1))), 2)</f>
        <v>716.5</v>
      </c>
    </row>
    <row r="12" spans="1:7" ht="13.50" thickBot="1" customHeight="1">
      <c r="A12" s="15">
        <v>2</v>
      </c>
      <c r="B12" s="15"/>
      <c r="C12" s="15"/>
      <c r="D12" s="18" t="s">
        <v>16</v>
      </c>
      <c r="E12" s="18"/>
      <c r="F12" s="15"/>
      <c r="G12" s="15"/>
    </row>
    <row r="13" spans="1:7" ht="13.50" thickBot="1" customHeight="1">
      <c r="A13" s="1" t="s">
        <v>17</v>
      </c>
      <c r="B13" s="1"/>
      <c r="C13" s="10" t="s">
        <v>18</v>
      </c>
      <c r="D13" s="1" t="s">
        <v>19</v>
      </c>
      <c r="E13" s="11">
        <v>0.038</v>
      </c>
      <c r="F13" s="13">
        <v>13844.5</v>
      </c>
      <c r="G13" s="13">
        <f ca="1">ROUND(INDIRECT(ADDRESS(ROW()+(0), COLUMN()+(-2), 1))*INDIRECT(ADDRESS(ROW()+(0), COLUMN()+(-1), 1)), 2)</f>
        <v>526.09</v>
      </c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2">
        <v>0.019</v>
      </c>
      <c r="F14" s="14">
        <v>9932.9</v>
      </c>
      <c r="G14" s="14">
        <f ca="1">ROUND(INDIRECT(ADDRESS(ROW()+(0), COLUMN()+(-2), 1))*INDIRECT(ADDRESS(ROW()+(0), COLUMN()+(-1), 1)), 2)</f>
        <v>188.73</v>
      </c>
    </row>
    <row r="15" spans="1:7" ht="13.50" thickBot="1" customHeight="1">
      <c r="A15" s="15"/>
      <c r="B15" s="15"/>
      <c r="C15" s="15"/>
      <c r="D15" s="15"/>
      <c r="E15" s="9" t="s">
        <v>23</v>
      </c>
      <c r="F15" s="9"/>
      <c r="G15" s="17">
        <f ca="1">ROUND(SUM(INDIRECT(ADDRESS(ROW()+(-1), COLUMN()+(0), 1)),INDIRECT(ADDRESS(ROW()+(-2), COLUMN()+(0), 1))), 2)</f>
        <v>714.82</v>
      </c>
    </row>
    <row r="16" spans="1:7" ht="13.50" thickBot="1" customHeight="1">
      <c r="A16" s="15">
        <v>3</v>
      </c>
      <c r="B16" s="15"/>
      <c r="C16" s="15"/>
      <c r="D16" s="18" t="s">
        <v>24</v>
      </c>
      <c r="E16" s="18"/>
      <c r="F16" s="15"/>
      <c r="G16" s="15"/>
    </row>
    <row r="17" spans="1:7" ht="13.50" thickBot="1" customHeight="1">
      <c r="A17" s="19"/>
      <c r="B17" s="19"/>
      <c r="C17" s="20" t="s">
        <v>25</v>
      </c>
      <c r="D17" s="19" t="s">
        <v>26</v>
      </c>
      <c r="E17" s="12">
        <v>2</v>
      </c>
      <c r="F17" s="14">
        <f ca="1">ROUND(SUM(INDIRECT(ADDRESS(ROW()+(-2), COLUMN()+(1), 1)),INDIRECT(ADDRESS(ROW()+(-6), COLUMN()+(1), 1))), 2)</f>
        <v>1431.32</v>
      </c>
      <c r="G17" s="14">
        <f ca="1">ROUND(INDIRECT(ADDRESS(ROW()+(0), COLUMN()+(-2), 1))*INDIRECT(ADDRESS(ROW()+(0), COLUMN()+(-1), 1))/100, 2)</f>
        <v>28.63</v>
      </c>
    </row>
    <row r="18" spans="1:7" ht="13.50" thickBot="1" customHeight="1">
      <c r="A18" s="21" t="s">
        <v>27</v>
      </c>
      <c r="B18" s="21"/>
      <c r="C18" s="22"/>
      <c r="D18" s="23"/>
      <c r="E18" s="24" t="s">
        <v>28</v>
      </c>
      <c r="F18" s="25"/>
      <c r="G18" s="26">
        <f ca="1">ROUND(SUM(INDIRECT(ADDRESS(ROW()+(-1), COLUMN()+(0), 1)),INDIRECT(ADDRESS(ROW()+(-3), COLUMN()+(0), 1)),INDIRECT(ADDRESS(ROW()+(-7), COLUMN()+(0), 1))), 2)</f>
        <v>1459.95</v>
      </c>
    </row>
  </sheetData>
  <mergeCells count="20">
    <mergeCell ref="A1:G1"/>
    <mergeCell ref="C3:G3"/>
    <mergeCell ref="A5:G5"/>
    <mergeCell ref="A8:B8"/>
    <mergeCell ref="A9:B9"/>
    <mergeCell ref="D9:E9"/>
    <mergeCell ref="A10:B10"/>
    <mergeCell ref="A11:B11"/>
    <mergeCell ref="E11:F11"/>
    <mergeCell ref="A12:B12"/>
    <mergeCell ref="D12:E12"/>
    <mergeCell ref="A13:B13"/>
    <mergeCell ref="A14:B14"/>
    <mergeCell ref="A15:B15"/>
    <mergeCell ref="E15:F15"/>
    <mergeCell ref="A16:B16"/>
    <mergeCell ref="D16:E16"/>
    <mergeCell ref="A17:B17"/>
    <mergeCell ref="A18:D18"/>
    <mergeCell ref="E18:F18"/>
  </mergeCells>
  <pageMargins left="0.147638" right="0.147638" top="0.206693" bottom="0.206693" header="0.0" footer="0.0"/>
  <pageSetup paperSize="9" orientation="portrait"/>
  <rowBreaks count="0" manualBreakCount="0">
    </rowBreaks>
</worksheet>
</file>