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<sst xmlns="http://schemas.openxmlformats.org/spreadsheetml/2006/main" count="29" uniqueCount="29">
  <si>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</si>
  <si>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</si>
  <si>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</si>
  <si>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</si>
  <si>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</si>
  <si>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</si>
  <si>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</si>
  <si>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</si>
  <si>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</si>
  <si>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Valor</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</si>
  <si>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Valor</t>
    </r>
    <r>
      <rPr>
        <b/>
        <sz val="7.80"/>
        <color rgb="FF000000"/>
        <rFont val="Arial"/>
        <family val="2"/>
      </rPr>
      <t xml:space="preserve">
</t>
    </r>
    <r>
      <rPr>
        <b/>
        <sz val="7.80"/>
        <color rgb="FF000000"/>
        <rFont val="Arial"/>
        <family val="2"/>
      </rPr>
      <t xml:space="preserve">parcial</t>
    </r>
  </si>
  <si>
    <t xml:space="preserve">Materiales</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</si>
  <si>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</si>
  <si>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</si>
  <si>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</si>
  <si>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</si>
  <si>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</si>
  <si>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</si>
  <si>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</si>
  <si>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Oficial 1ª obra blanca.</t>
  </si>
  <si>
    <t xml:space="preserve">mo077</t>
  </si>
  <si>
    <t xml:space="preserve">h</t>
  </si>
  <si>
    <t xml:space="preserve">Ayudante de obra blanca.</t>
  </si>
  <si>
    <t xml:space="preserve">Subtotal mano de obra:</t>
  </si>
  <si>
    <t xml:space="preserve">Herramienta menor</t>
  </si>
  <si>
    <t xml:space="preserve">%</t>
  </si>
  <si>
    <t xml:space="preserve">Herramienta menor</t>
  </si>
  <si>
    <t xml:space="preserve">Coste de mantenimiento decenal: $ 344.552,31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</si>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</sst>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54.79" customWidth="1"/>
    <col min="5" max="5" width="9.76" customWidth="1"/>
    <col min="6" max="6" width="15.74" customWidth="1"/>
    <col min="7" max="7" width="15.74"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60.00" thickBot="1" customHeight="1">
      <c r="A9" s="1" t="s">
        <v>12</v>
      </c>
      <c r="B9" s="1"/>
      <c r="C9" s="13" t="s">
        <v>13</v>
      </c>
      <c r="D9" s="1" t="s">
        <v>14</v>
      </c>
      <c r="E9" s="15">
        <v>1.000000</v>
      </c>
      <c r="F9" s="17">
        <v>1979042.080000</v>
      </c>
      <c r="G9" s="17">
        <f ca="1">ROUND(INDIRECT(ADDRESS(ROW()+(0), COLUMN()+(-2), 1))*INDIRECT(ADDRESS(ROW()+(0), COLUMN()+(-1), 1)), 2)</f>
        <v>1979042.080000</v>
      </c>
    </row>
    <row r="10" spans="1:7" ht="12.00" thickBot="1" customHeight="1">
      <c r="A10" s="18"/>
      <c r="B10" s="18"/>
      <c r="C10" s="18"/>
      <c r="D10" s="18"/>
      <c r="E10" s="12" t="s">
        <v>15</v>
      </c>
      <c r="F10" s="12"/>
      <c r="G10" s="20">
        <f ca="1">ROUND(SUM(INDIRECT(ADDRESS(ROW()+(-1), COLUMN()+(0), 1))), 2)</f>
        <v>1979042.080000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0.417000</v>
      </c>
      <c r="F12" s="16">
        <v>11042.680000</v>
      </c>
      <c r="G12" s="16">
        <f ca="1">ROUND(INDIRECT(ADDRESS(ROW()+(0), COLUMN()+(-2), 1))*INDIRECT(ADDRESS(ROW()+(0), COLUMN()+(-1), 1)), 2)</f>
        <v>4604.800000</v>
      </c>
    </row>
    <row r="13" spans="1:7" ht="12.00" thickBot="1" customHeight="1">
      <c r="A13" s="1" t="s">
        <v>20</v>
      </c>
      <c r="B13" s="1"/>
      <c r="C13" s="13" t="s">
        <v>21</v>
      </c>
      <c r="D13" s="1" t="s">
        <v>22</v>
      </c>
      <c r="E13" s="15">
        <v>0.417000</v>
      </c>
      <c r="F13" s="17">
        <v>8131.050000</v>
      </c>
      <c r="G13" s="17">
        <f ca="1">ROUND(INDIRECT(ADDRESS(ROW()+(0), COLUMN()+(-2), 1))*INDIRECT(ADDRESS(ROW()+(0), COLUMN()+(-1), 1)), 2)</f>
        <v>3390.650000</v>
      </c>
    </row>
    <row r="14" spans="1:7" ht="12.00" thickBot="1" customHeight="1">
      <c r="A14" s="18"/>
      <c r="B14" s="18"/>
      <c r="C14" s="18"/>
      <c r="D14" s="18"/>
      <c r="E14" s="12" t="s">
        <v>23</v>
      </c>
      <c r="F14" s="12"/>
      <c r="G14" s="20">
        <f ca="1">ROUND(SUM(INDIRECT(ADDRESS(ROW()+(-1), COLUMN()+(0), 1)),INDIRECT(ADDRESS(ROW()+(-2), COLUMN()+(0), 1))), 2)</f>
        <v>7995.450000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1987037.530000</v>
      </c>
      <c r="G16" s="17">
        <f ca="1">ROUND(INDIRECT(ADDRESS(ROW()+(0), COLUMN()+(-2), 1))*INDIRECT(ADDRESS(ROW()+(0), COLUMN()+(-1), 1))/100, 2)</f>
        <v>39740.750000</v>
      </c>
    </row>
    <row r="17" spans="1:7" ht="12.00" thickBot="1" customHeight="1">
      <c r="A17" s="6" t="s">
        <v>27</v>
      </c>
      <c r="B17" s="6"/>
      <c r="C17" s="7"/>
      <c r="D17" s="8"/>
      <c r="E17" s="24" t="s">
        <v>28</v>
      </c>
      <c r="F17" s="25"/>
      <c r="G17" s="26">
        <f ca="1">ROUND(SUM(INDIRECT(ADDRESS(ROW()+(-1), COLUMN()+(0), 1)),INDIRECT(ADDRESS(ROW()+(-3), COLUMN()+(0), 1)),INDIRECT(ADDRESS(ROW()+(-7), COLUMN()+(0), 1))), 2)</f>
        <v>2026778.280000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