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<sst xmlns="http://schemas.openxmlformats.org/spreadsheetml/2006/main" count="83" uniqueCount="83">
  <si>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</si>
  <si>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IPE030</t>
  </si>
  <si>
    <t xml:space="preserve">Ud</t>
  </si>
  <si>
    <t xml:space="preserve">Pararrayos con dispositivo de cebado "PDC".</t>
  </si>
  <si>
    <r>
      <rPr>
        <sz val="8.25"/>
        <color rgb="FF000000"/>
        <rFont val="Arial"/>
        <family val="2"/>
      </rPr>
      <t xml:space="preserve">Sistema externo de protección contra el rayo, formado por pararrayos con dispositivo de cebado tipo "PDC", avance de 15 µs y radio de protección de 32 a 52 m, colocado en cubierta sobre mástil de acero galvanizado en caliente, de 1 1/2" de diámetro y 6 m de longitud. Incluso soportes, piezas especiales, pletina conductora de cobre estañado, vías de chispas, medidor de los impactos de rayo recibidos,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</si>
  <si>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</si>
  <si>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</si>
  <si>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</si>
  <si>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</si>
  <si>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</si>
  <si>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</si>
  <si>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</si>
  <si>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mt41pea010aaa</t>
  </si>
  <si>
    <t xml:space="preserve">Ud</t>
  </si>
  <si>
    <t xml:space="preserve">Pararrayos tipo "PDC" con dispositivo de cebado electropulsante, avance en el cebado de 15 µs y radio de protección de 32 a 52 m, de 1 m de altura.</t>
  </si>
  <si>
    <t xml:space="preserve">mt41paa010a</t>
  </si>
  <si>
    <t xml:space="preserve">Ud</t>
  </si>
  <si>
    <t xml:space="preserve">Pieza de adaptación cabezal-mástil y acoplamiento cabezal-mástil-conductor, de latón, para mástil de 1 1/2" y bajante interior con cable de cobre de 8 a 10 mm de diámetro o pletina conductora de cobre estañado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</si>
  <si>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</si>
  <si>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</si>
  <si>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</si>
  <si>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</si>
  <si>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</si>
  <si>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cubierta.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</si>
  <si>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</si>
  <si>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</si>
  <si>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</si>
  <si>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</si>
  <si>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</si>
  <si>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</si>
  <si>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</si>
  <si>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</si>
  <si>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</si>
  <si>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</si>
  <si>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</si>
  <si>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</si>
  <si>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</si>
  <si>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</si>
  <si>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</si>
  <si>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</si>
  <si>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</si>
  <si>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</si>
  <si>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</si>
  <si>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</si>
  <si>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</si>
  <si>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</si>
  <si>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</si>
  <si>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</si>
  <si>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</si>
  <si>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</si>
  <si>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</si>
  <si>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</si>
  <si>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</si>
  <si>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Caja de inspección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</si>
  <si>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</si>
  <si>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</si>
  <si>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</si>
  <si>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</si>
  <si>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</si>
  <si>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</si>
  <si>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</si>
  <si>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</si>
  <si>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</si>
  <si>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</si>
  <si>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</si>
  <si>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</si>
  <si>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</si>
  <si>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</si>
  <si>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</si>
  <si>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</si>
  <si>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</si>
  <si>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</si>
  <si>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</si>
  <si>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</si>
  <si>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</si>
  <si>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</si>
  <si>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</si>
  <si>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</si>
  <si>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</si>
  <si>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</si>
  <si>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</si>
  <si>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$ 2.428.415,23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</si>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</sst>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5.11" customWidth="1"/>
    <col min="6" max="6" width="10.03" customWidth="1"/>
    <col min="7" max="7" width="15.1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8.70801e+06</v>
      </c>
      <c r="H10" s="12">
        <f ca="1">ROUND(INDIRECT(ADDRESS(ROW()+(0), COLUMN()+(-2), 1))*INDIRECT(ADDRESS(ROW()+(0), COLUMN()+(-1), 1)), 2)</f>
        <v>8.70801e+06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395373</v>
      </c>
      <c r="H11" s="12">
        <f ca="1">ROUND(INDIRECT(ADDRESS(ROW()+(0), COLUMN()+(-2), 1))*INDIRECT(ADDRESS(ROW()+(0), COLUMN()+(-1), 1)), 2)</f>
        <v>395373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1.38362e+06</v>
      </c>
      <c r="H12" s="12">
        <f ca="1">ROUND(INDIRECT(ADDRESS(ROW()+(0), COLUMN()+(-2), 1))*INDIRECT(ADDRESS(ROW()+(0), COLUMN()+(-1), 1)), 2)</f>
        <v>1.38362e+06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2.49557e+06</v>
      </c>
      <c r="H13" s="12">
        <f ca="1">ROUND(INDIRECT(ADDRESS(ROW()+(0), COLUMN()+(-2), 1))*INDIRECT(ADDRESS(ROW()+(0), COLUMN()+(-1), 1)), 2)</f>
        <v>2.49557e+06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59.5</v>
      </c>
      <c r="G14" s="12">
        <v>288516</v>
      </c>
      <c r="H14" s="12">
        <f ca="1">ROUND(INDIRECT(ADDRESS(ROW()+(0), COLUMN()+(-2), 1))*INDIRECT(ADDRESS(ROW()+(0), COLUMN()+(-1), 1)), 2)</f>
        <v>1.71667e+07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16</v>
      </c>
      <c r="G15" s="12">
        <v>54732</v>
      </c>
      <c r="H15" s="12">
        <f ca="1">ROUND(INDIRECT(ADDRESS(ROW()+(0), COLUMN()+(-2), 1))*INDIRECT(ADDRESS(ROW()+(0), COLUMN()+(-1), 1)), 2)</f>
        <v>875712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20</v>
      </c>
      <c r="G16" s="12">
        <v>123590</v>
      </c>
      <c r="H16" s="12">
        <f ca="1">ROUND(INDIRECT(ADDRESS(ROW()+(0), COLUMN()+(-2), 1))*INDIRECT(ADDRESS(ROW()+(0), COLUMN()+(-1), 1)), 2)</f>
        <v>2.4718e+06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1.45483e+06</v>
      </c>
      <c r="H17" s="12">
        <f ca="1">ROUND(INDIRECT(ADDRESS(ROW()+(0), COLUMN()+(-2), 1))*INDIRECT(ADDRESS(ROW()+(0), COLUMN()+(-1), 1)), 2)</f>
        <v>1.45483e+06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1.35475e+06</v>
      </c>
      <c r="H18" s="12">
        <f ca="1">ROUND(INDIRECT(ADDRESS(ROW()+(0), COLUMN()+(-2), 1))*INDIRECT(ADDRESS(ROW()+(0), COLUMN()+(-1), 1)), 2)</f>
        <v>1.35475e+06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163675</v>
      </c>
      <c r="H19" s="12">
        <f ca="1">ROUND(INDIRECT(ADDRESS(ROW()+(0), COLUMN()+(-2), 1))*INDIRECT(ADDRESS(ROW()+(0), COLUMN()+(-1), 1)), 2)</f>
        <v>327349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2.64397e+06</v>
      </c>
      <c r="H20" s="12">
        <f ca="1">ROUND(INDIRECT(ADDRESS(ROW()+(0), COLUMN()+(-2), 1))*INDIRECT(ADDRESS(ROW()+(0), COLUMN()+(-1), 1)), 2)</f>
        <v>2.64397e+06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</v>
      </c>
      <c r="G21" s="12">
        <v>211370</v>
      </c>
      <c r="H21" s="12">
        <f ca="1">ROUND(INDIRECT(ADDRESS(ROW()+(0), COLUMN()+(-2), 1))*INDIRECT(ADDRESS(ROW()+(0), COLUMN()+(-1), 1)), 2)</f>
        <v>211370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287160</v>
      </c>
      <c r="H22" s="12">
        <f ca="1">ROUND(INDIRECT(ADDRESS(ROW()+(0), COLUMN()+(-2), 1))*INDIRECT(ADDRESS(ROW()+(0), COLUMN()+(-1), 1)), 2)</f>
        <v>287160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</v>
      </c>
      <c r="G23" s="12">
        <v>666418</v>
      </c>
      <c r="H23" s="12">
        <f ca="1">ROUND(INDIRECT(ADDRESS(ROW()+(0), COLUMN()+(-2), 1))*INDIRECT(ADDRESS(ROW()+(0), COLUMN()+(-1), 1)), 2)</f>
        <v>1.99925e+06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2</v>
      </c>
      <c r="G24" s="12">
        <v>505281</v>
      </c>
      <c r="H24" s="12">
        <f ca="1">ROUND(INDIRECT(ADDRESS(ROW()+(0), COLUMN()+(-2), 1))*INDIRECT(ADDRESS(ROW()+(0), COLUMN()+(-1), 1)), 2)</f>
        <v>1.01056e+06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2</v>
      </c>
      <c r="G25" s="12">
        <v>253687</v>
      </c>
      <c r="H25" s="12">
        <f ca="1">ROUND(INDIRECT(ADDRESS(ROW()+(0), COLUMN()+(-2), 1))*INDIRECT(ADDRESS(ROW()+(0), COLUMN()+(-1), 1)), 2)</f>
        <v>507373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2</v>
      </c>
      <c r="G26" s="12">
        <v>107066</v>
      </c>
      <c r="H26" s="12">
        <f ca="1">ROUND(INDIRECT(ADDRESS(ROW()+(0), COLUMN()+(-2), 1))*INDIRECT(ADDRESS(ROW()+(0), COLUMN()+(-1), 1)), 2)</f>
        <v>214132</v>
      </c>
    </row>
    <row r="27" spans="1:8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</v>
      </c>
      <c r="G27" s="12">
        <v>1.90205e+06</v>
      </c>
      <c r="H27" s="12">
        <f ca="1">ROUND(INDIRECT(ADDRESS(ROW()+(0), COLUMN()+(-2), 1))*INDIRECT(ADDRESS(ROW()+(0), COLUMN()+(-1), 1)), 2)</f>
        <v>1.90205e+06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2</v>
      </c>
      <c r="G28" s="14">
        <v>504548</v>
      </c>
      <c r="H28" s="14">
        <f ca="1">ROUND(INDIRECT(ADDRESS(ROW()+(0), COLUMN()+(-2), 1))*INDIRECT(ADDRESS(ROW()+(0), COLUMN()+(-1), 1)), 2)</f>
        <v>1.0091e+06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4.64187e+07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24.287</v>
      </c>
      <c r="G31" s="12">
        <v>28562.3</v>
      </c>
      <c r="H31" s="12">
        <f ca="1">ROUND(INDIRECT(ADDRESS(ROW()+(0), COLUMN()+(-2), 1))*INDIRECT(ADDRESS(ROW()+(0), COLUMN()+(-1), 1)), 2)</f>
        <v>693692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24.287</v>
      </c>
      <c r="G32" s="14">
        <v>20736.3</v>
      </c>
      <c r="H32" s="14">
        <f ca="1">ROUND(INDIRECT(ADDRESS(ROW()+(0), COLUMN()+(-2), 1))*INDIRECT(ADDRESS(ROW()+(0), COLUMN()+(-1), 1)), 2)</f>
        <v>503622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1)),INDIRECT(ADDRESS(ROW()+(-2), COLUMN()+(0), 1))), 2)</f>
        <v>1.19731e+06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79</v>
      </c>
      <c r="E35" s="19" t="s">
        <v>80</v>
      </c>
      <c r="F35" s="13">
        <v>2</v>
      </c>
      <c r="G35" s="14">
        <f ca="1">ROUND(SUM(INDIRECT(ADDRESS(ROW()+(-2), COLUMN()+(1), 1)),INDIRECT(ADDRESS(ROW()+(-6), COLUMN()+(1), 1))), 2)</f>
        <v>4.7616e+07</v>
      </c>
      <c r="H35" s="14">
        <f ca="1">ROUND(INDIRECT(ADDRESS(ROW()+(0), COLUMN()+(-2), 1))*INDIRECT(ADDRESS(ROW()+(0), COLUMN()+(-1), 1))/100, 2)</f>
        <v>952320</v>
      </c>
    </row>
    <row r="36" spans="1:8" ht="13.50" thickBot="1" customHeight="1">
      <c r="A36" s="21" t="s">
        <v>81</v>
      </c>
      <c r="B36" s="21"/>
      <c r="C36" s="21"/>
      <c r="D36" s="22"/>
      <c r="E36" s="23"/>
      <c r="F36" s="24" t="s">
        <v>82</v>
      </c>
      <c r="G36" s="25"/>
      <c r="H36" s="26">
        <f ca="1">ROUND(SUM(INDIRECT(ADDRESS(ROW()+(-1), COLUMN()+(0), 1)),INDIRECT(ADDRESS(ROW()+(-3), COLUMN()+(0), 1)),INDIRECT(ADDRESS(ROW()+(-7), COLUMN()+(0), 1))), 2)</f>
        <v>4.85683e+07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F33:G33"/>
    <mergeCell ref="A34:C34"/>
    <mergeCell ref="E34:F34"/>
    <mergeCell ref="A35:C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