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<sst xmlns="http://schemas.openxmlformats.org/spreadsheetml/2006/main" count="80" uniqueCount="80">
  <si>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</si>
  <si>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IPE010</t>
  </si>
  <si>
    <t xml:space="preserve">Ud</t>
  </si>
  <si>
    <t xml:space="preserve">Pararrayos de punta Franklin.</t>
  </si>
  <si>
    <r>
      <rPr>
        <sz val="8.25"/>
        <color rgb="FF000000"/>
        <rFont val="Arial"/>
        <family val="2"/>
      </rPr>
      <t xml:space="preserve">Sistema externo de protección contra el rayo, formado por pararrayos tipo Franklin, con semiángulo de protección de 25°, colocado en cubierta sobre mástil de acero galvanizado en caliente, de 1 1/2" de diámetro y 6 m de longitud. Incluso soportes, piezas especiales, pletina conductora de cobre estañado, vías de chispas, medidor de los impactos de rayo recibidos, pieza de adaptación cabezal-mástil y acoplamiento cabezal-mástil-conductor, de latón, para mástil de 1 1/2" y bajante interior de pletina conductora de 30x2 mm, tubo de protección de la bajada y toma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</si>
  <si>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</si>
  <si>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</si>
  <si>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</si>
  <si>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</si>
  <si>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</si>
  <si>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</si>
  <si>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</si>
  <si>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mt41pea020aa</t>
  </si>
  <si>
    <t xml:space="preserve">Ud</t>
  </si>
  <si>
    <t xml:space="preserve">Pararrayos tipo Franklin, con punta múltiple formada por pieza central, vástago principal y cuatro laterales, con semiángulo de protección de 25°, fabricado en acero inoxidable de 16 mm de diámetro, incluso pieza de adaptación cabezal-mástil y acoplamiento cabezal-mástil-conductor, de latón, para mástil de 1 1/2" y bajante interior de pletina conductora de 30x2 mm.</t>
  </si>
  <si>
    <t xml:space="preserve">mt41paa020a</t>
  </si>
  <si>
    <t xml:space="preserve">Ud</t>
  </si>
  <si>
    <t xml:space="preserve">Mástil de acero galvanizado en caliente, de 1 1/2" de diámetro y 6 m de longitud, para fijación a muro o estructura.</t>
  </si>
  <si>
    <t xml:space="preserve">mt41paa040a</t>
  </si>
  <si>
    <t xml:space="preserve">Ud</t>
  </si>
  <si>
    <t xml:space="preserve">Trípode de anclaje para mástil, con placa base de 500x500x10 mm, de acero galvanizado en caliente, de 1 m de longitud, para fijar con tornillos a cubierta.</t>
  </si>
  <si>
    <t xml:space="preserve">mt41pca010a</t>
  </si>
  <si>
    <t xml:space="preserve">m</t>
  </si>
  <si>
    <t xml:space="preserve">Pletina conductora de cobre estañado, desnuda, de 30x2 mm.</t>
  </si>
  <si>
    <t xml:space="preserve">mt41paa056a</t>
  </si>
  <si>
    <t xml:space="preserve">Ud</t>
  </si>
  <si>
    <t xml:space="preserve">Soporte piramidal para conductor de 8 mm de diámetro o pletina conductora de entre 30x2 mm y 30x3,5 mm de sección, para fijación de la grapa a superficies horizontales.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</si>
  <si>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</si>
  <si>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</si>
  <si>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</si>
  <si>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</si>
  <si>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</si>
  <si>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</si>
  <si>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</si>
  <si>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</si>
  <si>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</si>
  <si>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</si>
  <si>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</si>
  <si>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Manguito de latón de 55x55 mm con placa intermedia, para unión múltiple de cables de cobre de 8 a 10 mm de diámetro y pletinas conductoras de cobre estañado de 30x2 mm.</t>
  </si>
  <si>
    <t xml:space="preserve">mt41paa060a</t>
  </si>
  <si>
    <t xml:space="preserve">Ud</t>
  </si>
  <si>
    <t xml:space="preserve">Medidor mecánico de los impactos de rayo recibidos por el sistema de protección.</t>
  </si>
  <si>
    <t xml:space="preserve">mt41paa052a</t>
  </si>
  <si>
    <t xml:space="preserve">Ud</t>
  </si>
  <si>
    <t xml:space="preserve">Manguito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</si>
  <si>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</si>
  <si>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</si>
  <si>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Tubo de acero galvanizado, de 2 m de longitud, para la protección de la bajada de la pletina conductora.</t>
  </si>
  <si>
    <t xml:space="preserve">mt35ata010a</t>
  </si>
  <si>
    <t xml:space="preserve">Ud</t>
  </si>
  <si>
    <t xml:space="preserve">Caja de inspección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</si>
  <si>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</si>
  <si>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</si>
  <si>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</si>
  <si>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</si>
  <si>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</si>
  <si>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</si>
  <si>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</si>
  <si>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</si>
  <si>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</si>
  <si>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mt35ate010a</t>
  </si>
  <si>
    <t xml:space="preserve">Ud</t>
  </si>
  <si>
    <t xml:space="preserve">Electrodo dinámico para red de toma de tierra, de 28 mm de diámetro y 2,5 m de longitud, de larga duración, con efecto condensador.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</si>
  <si>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</si>
  <si>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</si>
  <si>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</si>
  <si>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</si>
  <si>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</si>
  <si>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</si>
  <si>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</si>
  <si>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Oficial 1ª instalador de pararrayos.</t>
  </si>
  <si>
    <t xml:space="preserve">mo106</t>
  </si>
  <si>
    <t xml:space="preserve">h</t>
  </si>
  <si>
    <t xml:space="preserve">Ayudante instalador de pararrayos.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</si>
  <si>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</si>
  <si>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</si>
  <si>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</si>
  <si>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</si>
  <si>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$ 2.004.853,67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</si>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</sst>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6.13" customWidth="1"/>
    <col min="5" max="5" width="10.03" customWidth="1"/>
    <col min="6" max="6" width="15.13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1.20739e+06</v>
      </c>
      <c r="G10" s="12">
        <f ca="1">ROUND(INDIRECT(ADDRESS(ROW()+(0), COLUMN()+(-2), 1))*INDIRECT(ADDRESS(ROW()+(0), COLUMN()+(-1), 1)), 2)</f>
        <v>1.20739e+06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1.38362e+06</v>
      </c>
      <c r="G11" s="12">
        <f ca="1">ROUND(INDIRECT(ADDRESS(ROW()+(0), COLUMN()+(-2), 1))*INDIRECT(ADDRESS(ROW()+(0), COLUMN()+(-1), 1)), 2)</f>
        <v>1.38362e+06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2.49557e+06</v>
      </c>
      <c r="G12" s="12">
        <f ca="1">ROUND(INDIRECT(ADDRESS(ROW()+(0), COLUMN()+(-2), 1))*INDIRECT(ADDRESS(ROW()+(0), COLUMN()+(-1), 1)), 2)</f>
        <v>2.49557e+06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59.5</v>
      </c>
      <c r="F13" s="12">
        <v>288516</v>
      </c>
      <c r="G13" s="12">
        <f ca="1">ROUND(INDIRECT(ADDRESS(ROW()+(0), COLUMN()+(-2), 1))*INDIRECT(ADDRESS(ROW()+(0), COLUMN()+(-1), 1)), 2)</f>
        <v>1.71667e+07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16</v>
      </c>
      <c r="F14" s="12">
        <v>54732</v>
      </c>
      <c r="G14" s="12">
        <f ca="1">ROUND(INDIRECT(ADDRESS(ROW()+(0), COLUMN()+(-2), 1))*INDIRECT(ADDRESS(ROW()+(0), COLUMN()+(-1), 1)), 2)</f>
        <v>875712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20</v>
      </c>
      <c r="F15" s="12">
        <v>123590</v>
      </c>
      <c r="G15" s="12">
        <f ca="1">ROUND(INDIRECT(ADDRESS(ROW()+(0), COLUMN()+(-2), 1))*INDIRECT(ADDRESS(ROW()+(0), COLUMN()+(-1), 1)), 2)</f>
        <v>2.4718e+06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1.45483e+06</v>
      </c>
      <c r="G16" s="12">
        <f ca="1">ROUND(INDIRECT(ADDRESS(ROW()+(0), COLUMN()+(-2), 1))*INDIRECT(ADDRESS(ROW()+(0), COLUMN()+(-1), 1)), 2)</f>
        <v>1.45483e+06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1.35475e+06</v>
      </c>
      <c r="G17" s="12">
        <f ca="1">ROUND(INDIRECT(ADDRESS(ROW()+(0), COLUMN()+(-2), 1))*INDIRECT(ADDRESS(ROW()+(0), COLUMN()+(-1), 1)), 2)</f>
        <v>1.35475e+06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2</v>
      </c>
      <c r="F18" s="12">
        <v>163675</v>
      </c>
      <c r="G18" s="12">
        <f ca="1">ROUND(INDIRECT(ADDRESS(ROW()+(0), COLUMN()+(-2), 1))*INDIRECT(ADDRESS(ROW()+(0), COLUMN()+(-1), 1)), 2)</f>
        <v>327349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2.64397e+06</v>
      </c>
      <c r="G19" s="12">
        <f ca="1">ROUND(INDIRECT(ADDRESS(ROW()+(0), COLUMN()+(-2), 1))*INDIRECT(ADDRESS(ROW()+(0), COLUMN()+(-1), 1)), 2)</f>
        <v>2.64397e+06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211370</v>
      </c>
      <c r="G20" s="12">
        <f ca="1">ROUND(INDIRECT(ADDRESS(ROW()+(0), COLUMN()+(-2), 1))*INDIRECT(ADDRESS(ROW()+(0), COLUMN()+(-1), 1)), 2)</f>
        <v>211370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287160</v>
      </c>
      <c r="G21" s="12">
        <f ca="1">ROUND(INDIRECT(ADDRESS(ROW()+(0), COLUMN()+(-2), 1))*INDIRECT(ADDRESS(ROW()+(0), COLUMN()+(-1), 1)), 2)</f>
        <v>287160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3</v>
      </c>
      <c r="F22" s="12">
        <v>666418</v>
      </c>
      <c r="G22" s="12">
        <f ca="1">ROUND(INDIRECT(ADDRESS(ROW()+(0), COLUMN()+(-2), 1))*INDIRECT(ADDRESS(ROW()+(0), COLUMN()+(-1), 1)), 2)</f>
        <v>1.99925e+06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2</v>
      </c>
      <c r="F23" s="12">
        <v>505281</v>
      </c>
      <c r="G23" s="12">
        <f ca="1">ROUND(INDIRECT(ADDRESS(ROW()+(0), COLUMN()+(-2), 1))*INDIRECT(ADDRESS(ROW()+(0), COLUMN()+(-1), 1)), 2)</f>
        <v>1.01056e+06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2</v>
      </c>
      <c r="F24" s="12">
        <v>253687</v>
      </c>
      <c r="G24" s="12">
        <f ca="1">ROUND(INDIRECT(ADDRESS(ROW()+(0), COLUMN()+(-2), 1))*INDIRECT(ADDRESS(ROW()+(0), COLUMN()+(-1), 1)), 2)</f>
        <v>507373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1">
        <v>2</v>
      </c>
      <c r="F25" s="12">
        <v>107066</v>
      </c>
      <c r="G25" s="12">
        <f ca="1">ROUND(INDIRECT(ADDRESS(ROW()+(0), COLUMN()+(-2), 1))*INDIRECT(ADDRESS(ROW()+(0), COLUMN()+(-1), 1)), 2)</f>
        <v>214132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</v>
      </c>
      <c r="F26" s="12">
        <v>1.90205e+06</v>
      </c>
      <c r="G26" s="12">
        <f ca="1">ROUND(INDIRECT(ADDRESS(ROW()+(0), COLUMN()+(-2), 1))*INDIRECT(ADDRESS(ROW()+(0), COLUMN()+(-1), 1)), 2)</f>
        <v>1.90205e+06</v>
      </c>
    </row>
    <row r="27" spans="1:7" ht="24.00" thickBot="1" customHeight="1">
      <c r="A27" s="1" t="s">
        <v>63</v>
      </c>
      <c r="B27" s="1"/>
      <c r="C27" s="10" t="s">
        <v>64</v>
      </c>
      <c r="D27" s="1" t="s">
        <v>65</v>
      </c>
      <c r="E27" s="13">
        <v>2</v>
      </c>
      <c r="F27" s="14">
        <v>504548</v>
      </c>
      <c r="G27" s="14">
        <f ca="1">ROUND(INDIRECT(ADDRESS(ROW()+(0), COLUMN()+(-2), 1))*INDIRECT(ADDRESS(ROW()+(0), COLUMN()+(-1), 1)), 2)</f>
        <v>1.0091e+06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3.85227e+07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15.988</v>
      </c>
      <c r="F30" s="12">
        <v>28562.3</v>
      </c>
      <c r="G30" s="12">
        <f ca="1">ROUND(INDIRECT(ADDRESS(ROW()+(0), COLUMN()+(-2), 1))*INDIRECT(ADDRESS(ROW()+(0), COLUMN()+(-1), 1)), 2)</f>
        <v>456654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15.988</v>
      </c>
      <c r="F31" s="14">
        <v>20736.3</v>
      </c>
      <c r="G31" s="14">
        <f ca="1">ROUND(INDIRECT(ADDRESS(ROW()+(0), COLUMN()+(-2), 1))*INDIRECT(ADDRESS(ROW()+(0), COLUMN()+(-1), 1)), 2)</f>
        <v>331532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1))), 2)</f>
        <v>788186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</v>
      </c>
      <c r="F34" s="14">
        <f ca="1">ROUND(SUM(INDIRECT(ADDRESS(ROW()+(-2), COLUMN()+(1), 1)),INDIRECT(ADDRESS(ROW()+(-6), COLUMN()+(1), 1))), 2)</f>
        <v>3.93109e+07</v>
      </c>
      <c r="G34" s="14">
        <f ca="1">ROUND(INDIRECT(ADDRESS(ROW()+(0), COLUMN()+(-2), 1))*INDIRECT(ADDRESS(ROW()+(0), COLUMN()+(-1), 1))/100, 2)</f>
        <v>786217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1)),INDIRECT(ADDRESS(ROW()+(-7), COLUMN()+(0), 1))), 2)</f>
        <v>4.00971e+07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