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<sst xmlns="http://schemas.openxmlformats.org/spreadsheetml/2006/main" count="44" uniqueCount="44">
  <si>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</si>
  <si>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IGI010</t>
  </si>
  <si>
    <t xml:space="preserve">Ud</t>
  </si>
  <si>
    <t xml:space="preserve">Instalación interior de gas en vivienda de edificio multifamiliar.</t>
  </si>
  <si>
    <r>
      <rPr>
        <sz val="8.25"/>
        <color rgb="FF000000"/>
        <rFont val="Arial"/>
        <family val="2"/>
      </rPr>
      <t xml:space="preserve">Instalación interior de gas en vivienda de edificio multifamiliar, con dotación para los siguientes aparatos: 1 de cocción, 1 mixto, de calefacción y A.C.S. realizada con tubería de cobre, con vaina plástica, que conecta la llave de vivienda con cada uno de los aparatos a gas, compuesta de los siguientes tramos: tramo comprendido entre la llave de vivienda y la ramificación de la instalación que va a la cocina de 22 mm de diámetro y 8 m de longitud, ramificación de la instalación que alimenta a la cocina de 18 mm de diámetro y 3 m de longitud, ramificación de la instalación que alimenta a el aparato o aparatos de calefacción y de A.C.S. de 22 mm de diámetro y 3 m de longitud. Incluso llaves macho-macho de conexión de aparato para el corte de suministro de gas, con pata y conexiones por junta plana, pasta de relleno y elementos de sujeción, colocados mediante soldadura por capilaridad. El precio no incluye la llave de vivienda.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</si>
  <si>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</si>
  <si>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</si>
  <si>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</si>
  <si>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</si>
  <si>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</si>
  <si>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</si>
  <si>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</si>
  <si>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mt43tco010dg</t>
  </si>
  <si>
    <t xml:space="preserve">m</t>
  </si>
  <si>
    <t xml:space="preserve">Tubo de cobre estirado en frío sin soldadura, diámetro D=20/22 mm y 1 mm de espesor, con el precio incrementado el 30% en concepto de accesorios y piezas especiales.</t>
  </si>
  <si>
    <t xml:space="preserve">mt43tco010cg</t>
  </si>
  <si>
    <t xml:space="preserve">m</t>
  </si>
  <si>
    <t xml:space="preserve">Tubo de cobre estirado en frío sin soldadura, diámetro D=16/18 mm y 1 mm de espesor, con el precio incrementado el 30% en concepto de accesorios y piezas especiales.</t>
  </si>
  <si>
    <t xml:space="preserve">mt35aia090ad</t>
  </si>
  <si>
    <t xml:space="preserve">m</t>
  </si>
  <si>
    <t xml:space="preserve">Tubo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tes, codos y curvas flexibles).</t>
  </si>
  <si>
    <t xml:space="preserve">mt27tec020</t>
  </si>
  <si>
    <t xml:space="preserve">kg</t>
  </si>
  <si>
    <t xml:space="preserve">Pasta hidrófuga.</t>
  </si>
  <si>
    <t xml:space="preserve">mt43acv010b</t>
  </si>
  <si>
    <t xml:space="preserve">Ud</t>
  </si>
  <si>
    <t xml:space="preserve">Llave macho-macho con pata y conexiones por junta plana, con rosca cilíndrica GAS de 1/2" de diámetro.</t>
  </si>
  <si>
    <t xml:space="preserve">mt43acv010c</t>
  </si>
  <si>
    <t xml:space="preserve">Ud</t>
  </si>
  <si>
    <t xml:space="preserve">Llave macho-macho con pata y conexiones por junta plana, con rosca cilíndrica GAS de 3/4" de diámetro.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</si>
  <si>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</si>
  <si>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</si>
  <si>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</si>
  <si>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</si>
  <si>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</si>
  <si>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</si>
  <si>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</si>
  <si>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</si>
  <si>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</si>
  <si>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</si>
  <si>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</si>
  <si>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</si>
  <si>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$ 267.590,23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</si>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</sst>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65" customWidth="1"/>
    <col min="4" max="4" width="70.38" customWidth="1"/>
    <col min="5" max="5" width="10.71" customWidth="1"/>
    <col min="6" max="6" width="13.26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11</v>
      </c>
      <c r="F10" s="12">
        <v>10423</v>
      </c>
      <c r="G10" s="12">
        <f ca="1">ROUND(INDIRECT(ADDRESS(ROW()+(0), COLUMN()+(-2), 1))*INDIRECT(ADDRESS(ROW()+(0), COLUMN()+(-1), 1)), 2)</f>
        <v>114653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3</v>
      </c>
      <c r="F11" s="12">
        <v>8422.65</v>
      </c>
      <c r="G11" s="12">
        <f ca="1">ROUND(INDIRECT(ADDRESS(ROW()+(0), COLUMN()+(-2), 1))*INDIRECT(ADDRESS(ROW()+(0), COLUMN()+(-1), 1)), 2)</f>
        <v>25268</v>
      </c>
    </row>
    <row r="12" spans="1:7" ht="66.00" thickBot="1" customHeight="1">
      <c r="A12" s="1" t="s">
        <v>18</v>
      </c>
      <c r="B12" s="1"/>
      <c r="C12" s="10" t="s">
        <v>19</v>
      </c>
      <c r="D12" s="1" t="s">
        <v>20</v>
      </c>
      <c r="E12" s="11">
        <v>11.2</v>
      </c>
      <c r="F12" s="12">
        <v>16793.9</v>
      </c>
      <c r="G12" s="12">
        <f ca="1">ROUND(INDIRECT(ADDRESS(ROW()+(0), COLUMN()+(-2), 1))*INDIRECT(ADDRESS(ROW()+(0), COLUMN()+(-1), 1)), 2)</f>
        <v>188091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0.448</v>
      </c>
      <c r="F13" s="12">
        <v>1625.32</v>
      </c>
      <c r="G13" s="12">
        <f ca="1">ROUND(INDIRECT(ADDRESS(ROW()+(0), COLUMN()+(-2), 1))*INDIRECT(ADDRESS(ROW()+(0), COLUMN()+(-1), 1)), 2)</f>
        <v>728.14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27103.7</v>
      </c>
      <c r="G14" s="12">
        <f ca="1">ROUND(INDIRECT(ADDRESS(ROW()+(0), COLUMN()+(-2), 1))*INDIRECT(ADDRESS(ROW()+(0), COLUMN()+(-1), 1)), 2)</f>
        <v>27103.7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27697.6</v>
      </c>
      <c r="G15" s="14">
        <f ca="1">ROUND(INDIRECT(ADDRESS(ROW()+(0), COLUMN()+(-2), 1))*INDIRECT(ADDRESS(ROW()+(0), COLUMN()+(-1), 1)), 2)</f>
        <v>27697.6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383542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3.698</v>
      </c>
      <c r="F18" s="12">
        <v>27359.2</v>
      </c>
      <c r="G18" s="12">
        <f ca="1">ROUND(INDIRECT(ADDRESS(ROW()+(0), COLUMN()+(-2), 1))*INDIRECT(ADDRESS(ROW()+(0), COLUMN()+(-1), 1)), 2)</f>
        <v>101174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3.698</v>
      </c>
      <c r="F19" s="14">
        <v>19865.2</v>
      </c>
      <c r="G19" s="14">
        <f ca="1">ROUND(INDIRECT(ADDRESS(ROW()+(0), COLUMN()+(-2), 1))*INDIRECT(ADDRESS(ROW()+(0), COLUMN()+(-1), 1)), 2)</f>
        <v>73461.4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174636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558177</v>
      </c>
      <c r="G22" s="14">
        <f ca="1">ROUND(INDIRECT(ADDRESS(ROW()+(0), COLUMN()+(-2), 1))*INDIRECT(ADDRESS(ROW()+(0), COLUMN()+(-1), 1))/100, 2)</f>
        <v>11163.5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569341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