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<sst xmlns="http://schemas.openxmlformats.org/spreadsheetml/2006/main" count="44" uniqueCount="44">
  <si>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</si>
  <si>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IFB020</t>
  </si>
  <si>
    <t xml:space="preserve">Ud</t>
  </si>
  <si>
    <t xml:space="preserve">Caja de paso.</t>
  </si>
  <si>
    <r>
      <rPr>
        <sz val="8.25"/>
        <color rgb="FF000000"/>
        <rFont val="Arial"/>
        <family val="2"/>
      </rPr>
      <t xml:space="preserve">Caja de paso prefabricada, de polipropileno, de sección rectangular de 51x37 cm en la base y 30 cm de altura, con tapa de 38x25 cm y llave de paso de compuerta de latón fundido, sobre solera de concreto simple f'c=210 kg/cm² (21 MPa), clase de exposición F0 S0 P0 C0, tamaño máximo del agregado 19 mm, manejabilidad blanda de 15 cm de espesor. Incluso conexiones de conducciones y remates.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</si>
  <si>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</si>
  <si>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</si>
  <si>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</si>
  <si>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</si>
  <si>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</si>
  <si>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</si>
  <si>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</si>
  <si>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</si>
  <si>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</si>
  <si>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</si>
  <si>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mt37aar020g</t>
  </si>
  <si>
    <t xml:space="preserve">Ud</t>
  </si>
  <si>
    <t xml:space="preserve">Caja de inspección de polipropileno, de sección rectangular, de 51x37 cm en la base y 30 cm de altura, con tapa de color verde de 38x25 cm.</t>
  </si>
  <si>
    <t xml:space="preserve">mt37svc010a</t>
  </si>
  <si>
    <t xml:space="preserve">Ud</t>
  </si>
  <si>
    <t xml:space="preserve">Válvula de compuerta de latón fundido, para roscar, de 1/2".</t>
  </si>
  <si>
    <t xml:space="preserve">mt37www010</t>
  </si>
  <si>
    <t xml:space="preserve">Ud</t>
  </si>
  <si>
    <t xml:space="preserve">Material auxiliar para instalaciones hidráulicas.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</si>
  <si>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</si>
  <si>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</si>
  <si>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</si>
  <si>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</si>
  <si>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</si>
  <si>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</si>
  <si>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</si>
  <si>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</si>
  <si>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</si>
  <si>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</si>
  <si>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</si>
  <si>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</si>
  <si>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</si>
  <si>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</si>
  <si>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</si>
  <si>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</si>
  <si>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</si>
  <si>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</si>
  <si>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$ 6.876,71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</si>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</sst>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7.65" customWidth="1"/>
    <col min="5" max="5" width="69.87" customWidth="1"/>
    <col min="6" max="6" width="10.03" customWidth="1"/>
    <col min="7" max="7" width="13.9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0.043</v>
      </c>
      <c r="G10" s="12">
        <v>329155</v>
      </c>
      <c r="H10" s="12">
        <f ca="1">ROUND(INDIRECT(ADDRESS(ROW()+(0), COLUMN()+(-2), 1))*INDIRECT(ADDRESS(ROW()+(0), COLUMN()+(-1), 1)), 2)</f>
        <v>14153.6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66171.5</v>
      </c>
      <c r="H11" s="12">
        <f ca="1">ROUND(INDIRECT(ADDRESS(ROW()+(0), COLUMN()+(-2), 1))*INDIRECT(ADDRESS(ROW()+(0), COLUMN()+(-1), 1)), 2)</f>
        <v>66171.5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13380.9</v>
      </c>
      <c r="H12" s="12">
        <f ca="1">ROUND(INDIRECT(ADDRESS(ROW()+(0), COLUMN()+(-2), 1))*INDIRECT(ADDRESS(ROW()+(0), COLUMN()+(-1), 1)), 2)</f>
        <v>13380.9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1</v>
      </c>
      <c r="G13" s="14">
        <v>3779.39</v>
      </c>
      <c r="H13" s="14">
        <f ca="1">ROUND(INDIRECT(ADDRESS(ROW()+(0), COLUMN()+(-2), 1))*INDIRECT(ADDRESS(ROW()+(0), COLUMN()+(-1), 1)), 2)</f>
        <v>3779.39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97485.5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0.739</v>
      </c>
      <c r="G16" s="12">
        <v>27792.3</v>
      </c>
      <c r="H16" s="12">
        <f ca="1">ROUND(INDIRECT(ADDRESS(ROW()+(0), COLUMN()+(-2), 1))*INDIRECT(ADDRESS(ROW()+(0), COLUMN()+(-1), 1)), 2)</f>
        <v>20538.5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0.542</v>
      </c>
      <c r="G17" s="12">
        <v>20015.5</v>
      </c>
      <c r="H17" s="12">
        <f ca="1">ROUND(INDIRECT(ADDRESS(ROW()+(0), COLUMN()+(-2), 1))*INDIRECT(ADDRESS(ROW()+(0), COLUMN()+(-1), 1)), 2)</f>
        <v>10848.4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0.121</v>
      </c>
      <c r="G18" s="12">
        <v>28562.3</v>
      </c>
      <c r="H18" s="12">
        <f ca="1">ROUND(INDIRECT(ADDRESS(ROW()+(0), COLUMN()+(-2), 1))*INDIRECT(ADDRESS(ROW()+(0), COLUMN()+(-1), 1)), 2)</f>
        <v>3456.04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0.121</v>
      </c>
      <c r="G19" s="14">
        <v>20736.3</v>
      </c>
      <c r="H19" s="14">
        <f ca="1">ROUND(INDIRECT(ADDRESS(ROW()+(0), COLUMN()+(-2), 1))*INDIRECT(ADDRESS(ROW()+(0), COLUMN()+(-1), 1)), 2)</f>
        <v>2509.09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2)</f>
        <v>37352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1)),INDIRECT(ADDRESS(ROW()+(-8), COLUMN()+(1), 1))), 2)</f>
        <v>134838</v>
      </c>
      <c r="H22" s="14">
        <f ca="1">ROUND(INDIRECT(ADDRESS(ROW()+(0), COLUMN()+(-2), 1))*INDIRECT(ADDRESS(ROW()+(0), COLUMN()+(-1), 1))/100, 2)</f>
        <v>2696.75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1)),INDIRECT(ADDRESS(ROW()+(-9), COLUMN()+(0), 1))), 2)</f>
        <v>137534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