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<sst xmlns="http://schemas.openxmlformats.org/spreadsheetml/2006/main" count="35" uniqueCount="35">
  <si>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</si>
  <si>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ICU020</t>
  </si>
  <si>
    <t xml:space="preserve">Ud</t>
  </si>
  <si>
    <t xml:space="preserve">Caja de inspección prefabricada con colector.</t>
  </si>
  <si>
    <r>
      <rPr>
        <sz val="8.25"/>
        <color rgb="FF000000"/>
        <rFont val="Arial"/>
        <family val="2"/>
      </rPr>
      <t xml:space="preserve">Caja de inspección para la conexión de sondas geotérmicas, de polietileno (PE), dimensiones exteriores 660x460x500 mm, con tapa, conexiones de 63 mm de diámetro y 5,8 mm de espesor con la bomba de calor geotérmica y de 32 mm de diámetro y 2,9 mm de espesor con las sondas geotérmicas, para 4 circuitos. El precio no incluye la excavación ni el relleno del trasdós.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</si>
  <si>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</si>
  <si>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</si>
  <si>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</si>
  <si>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</si>
  <si>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</si>
  <si>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</si>
  <si>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</si>
  <si>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mt10hmf050qde</t>
  </si>
  <si>
    <t xml:space="preserve">m³</t>
  </si>
  <si>
    <t xml:space="preserve">Concreto simple f'c=210 kg/cm² (21 MPa), clase de exposición F0 S0 P0 C0, tamaño máximo del agregado 19 mm, manejabilidad blanda, fabricado en planta, según NSR-10 y ACI 318.</t>
  </si>
  <si>
    <t xml:space="preserve">mt38arg010c</t>
  </si>
  <si>
    <t xml:space="preserve">Ud</t>
  </si>
  <si>
    <t xml:space="preserve">Caja de inspección para la conexión de sondas geotérmicas, de polietileno (PE), dimensiones exteriores 660x460x500 mm, con tapa, conexiones de 63 mm de diámetro y 5,8 mm de espesor con la bomba de calor geotérmica y de 32 mm de diámetro y 2,9 mm de espesor con las sondas geotérmicas, para 4 circuitos, de 19,4 kg, con colector formado por módulo de impulsión y módulo de retorno, de 40 mm de diámetro, con caudalímetro para cada circuito, llave de corte en cada módulo y purgador de aire.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</si>
  <si>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</si>
  <si>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</si>
  <si>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</si>
  <si>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</si>
  <si>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</si>
  <si>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mo113</t>
  </si>
  <si>
    <t xml:space="preserve">h</t>
  </si>
  <si>
    <t xml:space="preserve">Peón de obra blanca.</t>
  </si>
  <si>
    <t xml:space="preserve">mo008</t>
  </si>
  <si>
    <t xml:space="preserve">h</t>
  </si>
  <si>
    <t xml:space="preserve">Oficial 1ª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</si>
  <si>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</si>
  <si>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</si>
  <si>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</si>
  <si>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</si>
  <si>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$ 453.337,04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</si>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</sst>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0.85" customWidth="1"/>
    <col min="4" max="4" width="7.65" customWidth="1"/>
    <col min="5" max="5" width="66.64" customWidth="1"/>
    <col min="6" max="6" width="9.52" customWidth="1"/>
    <col min="7" max="7" width="15.13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0.137</v>
      </c>
      <c r="G10" s="12">
        <v>329155</v>
      </c>
      <c r="H10" s="12">
        <f ca="1">ROUND(INDIRECT(ADDRESS(ROW()+(0), COLUMN()+(-2), 1))*INDIRECT(ADDRESS(ROW()+(0), COLUMN()+(-1), 1)), 2)</f>
        <v>45094.2</v>
      </c>
    </row>
    <row r="11" spans="1:8" ht="76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8.78931e+006</v>
      </c>
      <c r="H11" s="14">
        <f ca="1">ROUND(INDIRECT(ADDRESS(ROW()+(0), COLUMN()+(-2), 1))*INDIRECT(ADDRESS(ROW()+(0), COLUMN()+(-1), 1)), 2)</f>
        <v>8.78931e+006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8.83441e+006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1.131</v>
      </c>
      <c r="G14" s="12">
        <v>26625.3</v>
      </c>
      <c r="H14" s="12">
        <f ca="1">ROUND(INDIRECT(ADDRESS(ROW()+(0), COLUMN()+(-2), 1))*INDIRECT(ADDRESS(ROW()+(0), COLUMN()+(-1), 1)), 2)</f>
        <v>30113.2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0.791</v>
      </c>
      <c r="G15" s="12">
        <v>19175.8</v>
      </c>
      <c r="H15" s="12">
        <f ca="1">ROUND(INDIRECT(ADDRESS(ROW()+(0), COLUMN()+(-2), 1))*INDIRECT(ADDRESS(ROW()+(0), COLUMN()+(-1), 1)), 2)</f>
        <v>15168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0.339</v>
      </c>
      <c r="G16" s="14">
        <v>27359.2</v>
      </c>
      <c r="H16" s="14">
        <f ca="1">ROUND(INDIRECT(ADDRESS(ROW()+(0), COLUMN()+(-2), 1))*INDIRECT(ADDRESS(ROW()+(0), COLUMN()+(-1), 1)), 2)</f>
        <v>9274.76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1)),INDIRECT(ADDRESS(ROW()+(-3), COLUMN()+(0), 1))), 2)</f>
        <v>54556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1)),INDIRECT(ADDRESS(ROW()+(-7), COLUMN()+(1), 1))), 2)</f>
        <v>8.88896e+006</v>
      </c>
      <c r="H19" s="14">
        <f ca="1">ROUND(INDIRECT(ADDRESS(ROW()+(0), COLUMN()+(-2), 1))*INDIRECT(ADDRESS(ROW()+(0), COLUMN()+(-1), 1))/100, 2)</f>
        <v>177779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1)),INDIRECT(ADDRESS(ROW()+(-8), COLUMN()+(0), 1))), 2)</f>
        <v>9.06674e+006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