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<sst xmlns="http://schemas.openxmlformats.org/spreadsheetml/2006/main" count="50" uniqueCount="50">
  <si>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</si>
  <si>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IAV011</t>
  </si>
  <si>
    <t xml:space="preserve">Ud</t>
  </si>
  <si>
    <t xml:space="preserve">Videoportero colectivo.</t>
  </si>
  <si>
    <r>
      <rPr>
        <sz val="8.25"/>
        <color rgb="FF000000"/>
        <rFont val="Arial"/>
        <family val="2"/>
      </rPr>
      <t xml:space="preserve">Instalación de videoportero digital para 10 viviendas compuesto de: placa exterior de calle digital con 10 pulsadores de llamada, cierre superior e inferior y telecámara B/N, alimentador y monitores con base de conexión. Incluso, abrepuertas, visera, distribuidores de vídeo,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</si>
  <si>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</si>
  <si>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</si>
  <si>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</si>
  <si>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</si>
  <si>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</si>
  <si>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</si>
  <si>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</si>
  <si>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</si>
  <si>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</si>
  <si>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</si>
  <si>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</si>
  <si>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</si>
  <si>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</si>
  <si>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mt40pga012</t>
  </si>
  <si>
    <t xml:space="preserve">m</t>
  </si>
  <si>
    <t xml:space="preserve">Cable de videoportero formado por conductores de cobre de 2x0,25 mm² + 2x1,0 mm² y cable coaxial de 75 Ohm.</t>
  </si>
  <si>
    <t xml:space="preserve">mt40pga140a</t>
  </si>
  <si>
    <t xml:space="preserve">Ud</t>
  </si>
  <si>
    <t xml:space="preserve">Distribuidor de vídeo, con 4 salidas, para instalación de cable coaxial.</t>
  </si>
  <si>
    <t xml:space="preserve">mt40vgm010e</t>
  </si>
  <si>
    <t xml:space="preserve">Ud</t>
  </si>
  <si>
    <t xml:space="preserve">Monitor para instalaciones de videoportero digital, equipado con botón encendido/apagado, botón abrepuertas, autoencendido, botón para funciones adicionales y llamada electrónica.</t>
  </si>
  <si>
    <t xml:space="preserve">mt40vgm020a</t>
  </si>
  <si>
    <t xml:space="preserve">Ud</t>
  </si>
  <si>
    <t xml:space="preserve">Placa de conexión para monitor.</t>
  </si>
  <si>
    <t xml:space="preserve">mt40vge030f</t>
  </si>
  <si>
    <t xml:space="preserve">Ud</t>
  </si>
  <si>
    <t xml:space="preserve">Kit de videoportero compuesto por módulo compacto de rejilla para vídeo con 10 pulsadores de llamada en dos columnas, módulo de sonido con telecámara B/N, módulo microprocesado, módulo codificador de pulsadores, cierre superior e inferior, caja de empotrar, fuente de alimentación y abrepuertas de corriente continua.</t>
  </si>
  <si>
    <t xml:space="preserve">mt40pga062b</t>
  </si>
  <si>
    <t xml:space="preserve">Ud</t>
  </si>
  <si>
    <t xml:space="preserve">Visera, para módulo compacto.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</si>
  <si>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</si>
  <si>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</si>
  <si>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</si>
  <si>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</si>
  <si>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</si>
  <si>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</si>
  <si>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</si>
  <si>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</si>
  <si>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</si>
  <si>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</si>
  <si>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</si>
  <si>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</si>
  <si>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$ 11.864.232,77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</si>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</sst>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66.81" customWidth="1"/>
    <col min="6" max="6" width="10.03" customWidth="1"/>
    <col min="7" max="7" width="15.13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2249.64</v>
      </c>
      <c r="H10" s="12">
        <f ca="1">ROUND(INDIRECT(ADDRESS(ROW()+(0), COLUMN()+(-2), 1))*INDIRECT(ADDRESS(ROW()+(0), COLUMN()+(-1), 1)), 2)</f>
        <v>38243.9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4799.36</v>
      </c>
      <c r="H11" s="12">
        <f ca="1">ROUND(INDIRECT(ADDRESS(ROW()+(0), COLUMN()+(-2), 1))*INDIRECT(ADDRESS(ROW()+(0), COLUMN()+(-1), 1)), 2)</f>
        <v>33595.5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10219.1</v>
      </c>
      <c r="H12" s="12">
        <f ca="1">ROUND(INDIRECT(ADDRESS(ROW()+(0), COLUMN()+(-2), 1))*INDIRECT(ADDRESS(ROW()+(0), COLUMN()+(-1), 1)), 2)</f>
        <v>102191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152038</v>
      </c>
      <c r="H13" s="12">
        <f ca="1">ROUND(INDIRECT(ADDRESS(ROW()+(0), COLUMN()+(-2), 1))*INDIRECT(ADDRESS(ROW()+(0), COLUMN()+(-1), 1)), 2)</f>
        <v>456114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1.39792e+06</v>
      </c>
      <c r="H14" s="12">
        <f ca="1">ROUND(INDIRECT(ADDRESS(ROW()+(0), COLUMN()+(-2), 1))*INDIRECT(ADDRESS(ROW()+(0), COLUMN()+(-1), 1)), 2)</f>
        <v>1.39792e+07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108777</v>
      </c>
      <c r="H15" s="12">
        <f ca="1">ROUND(INDIRECT(ADDRESS(ROW()+(0), COLUMN()+(-2), 1))*INDIRECT(ADDRESS(ROW()+(0), COLUMN()+(-1), 1)), 2)</f>
        <v>1.08777e+06</v>
      </c>
    </row>
    <row r="16" spans="1:8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4.64885e+06</v>
      </c>
      <c r="H16" s="12">
        <f ca="1">ROUND(INDIRECT(ADDRESS(ROW()+(0), COLUMN()+(-2), 1))*INDIRECT(ADDRESS(ROW()+(0), COLUMN()+(-1), 1)), 2)</f>
        <v>4.64885e+06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184796</v>
      </c>
      <c r="H17" s="14">
        <f ca="1">ROUND(INDIRECT(ADDRESS(ROW()+(0), COLUMN()+(-2), 1))*INDIRECT(ADDRESS(ROW()+(0), COLUMN()+(-1), 1)), 2)</f>
        <v>184796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2.05308e+07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28.716</v>
      </c>
      <c r="G20" s="12">
        <v>28562.3</v>
      </c>
      <c r="H20" s="12">
        <f ca="1">ROUND(INDIRECT(ADDRESS(ROW()+(0), COLUMN()+(-2), 1))*INDIRECT(ADDRESS(ROW()+(0), COLUMN()+(-1), 1)), 2)</f>
        <v>820195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28.716</v>
      </c>
      <c r="G21" s="14">
        <v>20736.3</v>
      </c>
      <c r="H21" s="14">
        <f ca="1">ROUND(INDIRECT(ADDRESS(ROW()+(0), COLUMN()+(-2), 1))*INDIRECT(ADDRESS(ROW()+(0), COLUMN()+(-1), 1)), 2)</f>
        <v>595463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1.41566e+06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2.19464e+07</v>
      </c>
      <c r="H24" s="14">
        <f ca="1">ROUND(INDIRECT(ADDRESS(ROW()+(0), COLUMN()+(-2), 1))*INDIRECT(ADDRESS(ROW()+(0), COLUMN()+(-1), 1))/100, 2)</f>
        <v>438928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2.23853e+07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