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<sst xmlns="http://schemas.openxmlformats.org/spreadsheetml/2006/main" count="38" uniqueCount="38">
  <si>
    <t xml:space="preserve"/>
  </si>
  <si>
    <t xml:space="preserve">HRG010</t>
  </si>
  <si>
    <t xml:space="preserve">Ud</t>
  </si>
  <si>
    <t xml:space="preserve">Gárgola.</t>
  </si>
  <si>
    <r>
      <rPr>
        <b/>
        <sz val="7.80"/>
        <color rgb="FF000000"/>
        <rFont val="Arial"/>
        <family val="2"/>
      </rPr>
      <t xml:space="preserve">Gárgola de cerámica vitrificada, de 15x25 cm</t>
    </r>
    <r>
      <rPr>
        <sz val="7.80"/>
        <color rgb="FF000000"/>
        <rFont val="Arial"/>
        <family val="2"/>
      </rPr>
      <t xml:space="preserve">, recibida con </t>
    </r>
    <r>
      <rPr>
        <b/>
        <sz val="7.80"/>
        <color rgb="FF000000"/>
        <rFont val="Arial"/>
        <family val="2"/>
      </rPr>
      <t xml:space="preserve">adhesivo cementoso</t>
    </r>
    <r>
      <rPr>
        <sz val="7.80"/>
        <color rgb="FF000000"/>
        <rFont val="Arial"/>
        <family val="2"/>
      </rPr>
      <t xml:space="preserve">.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</si>
  <si>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</si>
  <si>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</si>
  <si>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</si>
  <si>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</si>
  <si>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7.80"/>
        <color rgb="FF000000"/>
        <rFont val="Arial"/>
        <family val="2"/>
      </rPr>
      <t xml:space="preserve">Valor</t>
    </r>
    <r>
      <rPr>
        <b/>
        <sz val="7.80"/>
        <color rgb="FF000000"/>
        <rFont val="Arial"/>
        <family val="2"/>
      </rPr>
      <t xml:space="preserve">
</t>
    </r>
    <r>
      <rPr>
        <b/>
        <sz val="7.80"/>
        <color rgb="FF000000"/>
        <rFont val="Arial"/>
        <family val="2"/>
      </rPr>
      <t xml:space="preserve">unitario</t>
    </r>
  </si>
  <si>
    <r>
      <rPr>
        <b/>
        <sz val="7.80"/>
        <color rgb="FF000000"/>
        <rFont val="Arial"/>
        <family val="2"/>
      </rPr>
      <t xml:space="preserve">Valor</t>
    </r>
    <r>
      <rPr>
        <b/>
        <sz val="7.80"/>
        <color rgb="FF000000"/>
        <rFont val="Arial"/>
        <family val="2"/>
      </rPr>
      <t xml:space="preserve">
</t>
    </r>
    <r>
      <rPr>
        <b/>
        <sz val="7.80"/>
        <color rgb="FF000000"/>
        <rFont val="Arial"/>
        <family val="2"/>
      </rPr>
      <t xml:space="preserve">parcial</t>
    </r>
  </si>
  <si>
    <t xml:space="preserve">Materiales</t>
  </si>
  <si>
    <t xml:space="preserve">mt20wwa040</t>
  </si>
  <si>
    <t xml:space="preserve">kg</t>
  </si>
  <si>
    <t xml:space="preserve">Adhesivo cementoso flexible y de gran adherencia.</t>
  </si>
  <si>
    <t xml:space="preserve">mt20gce010c</t>
  </si>
  <si>
    <t xml:space="preserve">Ud</t>
  </si>
  <si>
    <t xml:space="preserve">Gárgola de cerámica vitrificada, de 15x25 cm.</t>
  </si>
  <si>
    <t xml:space="preserve">mt20wwa035</t>
  </si>
  <si>
    <t xml:space="preserve">Ud</t>
  </si>
  <si>
    <t xml:space="preserve">Bote de imprimación para masillas (250 cm³).</t>
  </si>
  <si>
    <t xml:space="preserve">mt20wwa030</t>
  </si>
  <si>
    <t xml:space="preserve">Ud</t>
  </si>
  <si>
    <t xml:space="preserve">Bote de masilla de poliuretano impermeable (310 cm³).</t>
  </si>
  <si>
    <t xml:space="preserve">Subtotal materiales:</t>
  </si>
  <si>
    <t xml:space="preserve">Mano de obra</t>
  </si>
  <si>
    <t xml:space="preserve">mo020</t>
  </si>
  <si>
    <t xml:space="preserve">h</t>
  </si>
  <si>
    <t xml:space="preserve">Oficial 1ª obra blanca.</t>
  </si>
  <si>
    <t xml:space="preserve">mo113</t>
  </si>
  <si>
    <t xml:space="preserve">h</t>
  </si>
  <si>
    <t xml:space="preserve">Peón de obra blanca.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</si>
  <si>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</si>
  <si>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</si>
  <si>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</si>
  <si>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</si>
  <si>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$ 3.772,83 en los primeros 10 años.</t>
  </si>
  <si>
    <r>
      <rPr>
        <b/>
        <sz val="7.80"/>
        <color rgb="FF000000"/>
        <rFont val="Arial"/>
        <family val="2"/>
      </rPr>
      <t xml:space="preserve">Costos directos</t>
    </r>
    <r>
      <rPr>
        <sz val="7.80"/>
        <color rgb="FF000000"/>
        <rFont val="Arial"/>
        <family val="2"/>
      </rPr>
      <t xml:space="preserve"> </t>
    </r>
    <r>
      <rPr>
        <sz val="7.80"/>
        <color rgb="FF000000"/>
        <rFont val="Arial"/>
        <family val="2"/>
      </rPr>
      <t xml:space="preserve">(1+2+3)</t>
    </r>
    <r>
      <rPr>
        <sz val="7.80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</si>
</sst>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1" xfId="0" applyFont="1" applyAlignment="1">
      <alignment horizontal="right" vertical="bottom" wrapText="1"/>
    </xf>
    <xf numFmtId="0" fontId="0" fillId="0" borderId="5" xfId="0" applyFont="1" applyAlignment="1">
      <alignment horizontal="center" vertical="center" wrapText="1"/>
    </xf>
    <xf numFmtId="0" fontId="0" fillId="0" borderId="5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5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top" wrapText="1"/>
    </xf>
    <xf numFmtId="0" fontId="0" fillId="0" borderId="6" xfId="0" applyFont="1" applyAlignment="1">
      <alignment horizontal="right" vertical="center" wrapText="1"/>
    </xf>
    <xf numFmtId="0" fontId="0" fillId="0" borderId="5" xfId="0" applyFont="1" applyAlignment="1">
      <alignment horizontal="right" vertical="center" wrapText="1"/>
    </xf>
    <xf numFmtId="201" fontId="0" fillId="0" borderId="5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60" customWidth="1"/>
    <col min="2" max="2" width="6.56" customWidth="1"/>
    <col min="3" max="3" width="10.64" customWidth="1"/>
    <col min="4" max="4" width="49.83" customWidth="1"/>
    <col min="5" max="5" width="12.39" customWidth="1"/>
    <col min="6" max="6" width="15.59" customWidth="1"/>
    <col min="7" max="7" width="15.45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</row>
    <row r="3" spans="1:7" ht="12.00" thickBot="1" customHeight="1">
      <c r="A3" s="3" t="s">
        <v>1</v>
      </c>
      <c r="B3" s="4" t="s">
        <v>2</v>
      </c>
      <c r="C3" s="3" t="s">
        <v>3</v>
      </c>
      <c r="D3" s="3"/>
      <c r="E3" s="3"/>
      <c r="F3" s="3"/>
      <c r="G3" s="3"/>
    </row>
    <row r="4" spans="1:7" ht="12.00" thickBot="1" customHeight="1">
      <c r="A4" s="6" t="s">
        <v>4</v>
      </c>
      <c r="B4" s="7"/>
      <c r="C4" s="7"/>
      <c r="D4" s="7"/>
      <c r="E4" s="7"/>
      <c r="F4" s="7"/>
      <c r="G4" s="7"/>
    </row>
    <row r="7" spans="1:7" ht="21.60" thickBot="1" customHeight="1">
      <c r="A7" s="9" t="s">
        <v>5</v>
      </c>
      <c r="B7" s="9"/>
      <c r="C7" s="9" t="s">
        <v>6</v>
      </c>
      <c r="D7" s="9" t="s">
        <v>7</v>
      </c>
      <c r="E7" s="10" t="s">
        <v>8</v>
      </c>
      <c r="F7" s="10" t="s">
        <v>9</v>
      </c>
      <c r="G7" s="10" t="s">
        <v>10</v>
      </c>
    </row>
    <row r="8" spans="1:7" ht="12.00" thickBot="1" customHeight="1">
      <c r="A8" s="11">
        <v>1.000000</v>
      </c>
      <c r="B8" s="11"/>
      <c r="C8" s="11"/>
      <c r="D8" s="12" t="s">
        <v>11</v>
      </c>
      <c r="E8" s="12"/>
      <c r="F8" s="11"/>
      <c r="G8" s="11"/>
    </row>
    <row r="9" spans="1:7" ht="12.00" thickBot="1" customHeight="1">
      <c r="A9" s="1" t="s">
        <v>12</v>
      </c>
      <c r="B9" s="1"/>
      <c r="C9" s="13" t="s">
        <v>13</v>
      </c>
      <c r="D9" s="1" t="s">
        <v>14</v>
      </c>
      <c r="E9" s="14">
        <v>0.300000</v>
      </c>
      <c r="F9" s="15">
        <v>1160.420000</v>
      </c>
      <c r="G9" s="15">
        <f ca="1">ROUND(INDIRECT(ADDRESS(ROW()+(0), COLUMN()+(-2), 1))*INDIRECT(ADDRESS(ROW()+(0), COLUMN()+(-1), 1)), 2)</f>
        <v>348.130000</v>
      </c>
    </row>
    <row r="10" spans="1:7" ht="12.00" thickBot="1" customHeight="1">
      <c r="A10" s="1" t="s">
        <v>15</v>
      </c>
      <c r="B10" s="1"/>
      <c r="C10" s="13" t="s">
        <v>16</v>
      </c>
      <c r="D10" s="1" t="s">
        <v>17</v>
      </c>
      <c r="E10" s="14">
        <v>1.000000</v>
      </c>
      <c r="F10" s="15">
        <v>23069.090000</v>
      </c>
      <c r="G10" s="15">
        <f ca="1">ROUND(INDIRECT(ADDRESS(ROW()+(0), COLUMN()+(-2), 1))*INDIRECT(ADDRESS(ROW()+(0), COLUMN()+(-1), 1)), 2)</f>
        <v>23069.090000</v>
      </c>
    </row>
    <row r="11" spans="1:7" ht="12.00" thickBot="1" customHeight="1">
      <c r="A11" s="1" t="s">
        <v>18</v>
      </c>
      <c r="B11" s="1"/>
      <c r="C11" s="13" t="s">
        <v>19</v>
      </c>
      <c r="D11" s="1" t="s">
        <v>20</v>
      </c>
      <c r="E11" s="14">
        <v>0.016000</v>
      </c>
      <c r="F11" s="15">
        <v>12416.460000</v>
      </c>
      <c r="G11" s="15">
        <f ca="1">ROUND(INDIRECT(ADDRESS(ROW()+(0), COLUMN()+(-2), 1))*INDIRECT(ADDRESS(ROW()+(0), COLUMN()+(-1), 1)), 2)</f>
        <v>198.660000</v>
      </c>
    </row>
    <row r="12" spans="1:7" ht="12.00" thickBot="1" customHeight="1">
      <c r="A12" s="1" t="s">
        <v>21</v>
      </c>
      <c r="B12" s="1"/>
      <c r="C12" s="13" t="s">
        <v>22</v>
      </c>
      <c r="D12" s="1" t="s">
        <v>23</v>
      </c>
      <c r="E12" s="16">
        <v>0.032000</v>
      </c>
      <c r="F12" s="17">
        <v>12184.380000</v>
      </c>
      <c r="G12" s="17">
        <f ca="1">ROUND(INDIRECT(ADDRESS(ROW()+(0), COLUMN()+(-2), 1))*INDIRECT(ADDRESS(ROW()+(0), COLUMN()+(-1), 1)), 2)</f>
        <v>389.900000</v>
      </c>
    </row>
    <row r="13" spans="1:7" ht="12.00" thickBot="1" customHeight="1">
      <c r="A13" s="18"/>
      <c r="B13" s="18"/>
      <c r="C13" s="18"/>
      <c r="D13" s="18"/>
      <c r="E13" s="12" t="s">
        <v>24</v>
      </c>
      <c r="F13" s="12"/>
      <c r="G13" s="20">
        <f ca="1">ROUND(SUM(INDIRECT(ADDRESS(ROW()+(-1), COLUMN()+(0), 1)),INDIRECT(ADDRESS(ROW()+(-2), COLUMN()+(0), 1)),INDIRECT(ADDRESS(ROW()+(-3), COLUMN()+(0), 1)),INDIRECT(ADDRESS(ROW()+(-4), COLUMN()+(0), 1))), 2)</f>
        <v>24005.780000</v>
      </c>
    </row>
    <row r="14" spans="1:7" ht="12.00" thickBot="1" customHeight="1">
      <c r="A14" s="18">
        <v>2.000000</v>
      </c>
      <c r="B14" s="18"/>
      <c r="C14" s="18"/>
      <c r="D14" s="21" t="s">
        <v>25</v>
      </c>
      <c r="E14" s="21"/>
      <c r="F14" s="18"/>
      <c r="G14" s="18"/>
    </row>
    <row r="15" spans="1:7" ht="12.00" thickBot="1" customHeight="1">
      <c r="A15" s="1" t="s">
        <v>26</v>
      </c>
      <c r="B15" s="1"/>
      <c r="C15" s="13" t="s">
        <v>27</v>
      </c>
      <c r="D15" s="1" t="s">
        <v>28</v>
      </c>
      <c r="E15" s="14">
        <v>0.128000</v>
      </c>
      <c r="F15" s="15">
        <v>11042.680000</v>
      </c>
      <c r="G15" s="15">
        <f ca="1">ROUND(INDIRECT(ADDRESS(ROW()+(0), COLUMN()+(-2), 1))*INDIRECT(ADDRESS(ROW()+(0), COLUMN()+(-1), 1)), 2)</f>
        <v>1413.460000</v>
      </c>
    </row>
    <row r="16" spans="1:7" ht="12.00" thickBot="1" customHeight="1">
      <c r="A16" s="1" t="s">
        <v>29</v>
      </c>
      <c r="B16" s="1"/>
      <c r="C16" s="13" t="s">
        <v>30</v>
      </c>
      <c r="D16" s="1" t="s">
        <v>31</v>
      </c>
      <c r="E16" s="16">
        <v>0.128000</v>
      </c>
      <c r="F16" s="17">
        <v>7821.240000</v>
      </c>
      <c r="G16" s="17">
        <f ca="1">ROUND(INDIRECT(ADDRESS(ROW()+(0), COLUMN()+(-2), 1))*INDIRECT(ADDRESS(ROW()+(0), COLUMN()+(-1), 1)), 2)</f>
        <v>1001.120000</v>
      </c>
    </row>
    <row r="17" spans="1:7" ht="12.00" thickBot="1" customHeight="1">
      <c r="A17" s="18"/>
      <c r="B17" s="18"/>
      <c r="C17" s="18"/>
      <c r="D17" s="18"/>
      <c r="E17" s="12" t="s">
        <v>32</v>
      </c>
      <c r="F17" s="12"/>
      <c r="G17" s="20">
        <f ca="1">ROUND(SUM(INDIRECT(ADDRESS(ROW()+(-1), COLUMN()+(0), 1)),INDIRECT(ADDRESS(ROW()+(-2), COLUMN()+(0), 1))), 2)</f>
        <v>2414.580000</v>
      </c>
    </row>
    <row r="18" spans="1:7" ht="12.00" thickBot="1" customHeight="1">
      <c r="A18" s="18">
        <v>3.000000</v>
      </c>
      <c r="B18" s="18"/>
      <c r="C18" s="18"/>
      <c r="D18" s="21" t="s">
        <v>33</v>
      </c>
      <c r="E18" s="21"/>
      <c r="F18" s="18"/>
      <c r="G18" s="18"/>
    </row>
    <row r="19" spans="1:7" ht="12.00" thickBot="1" customHeight="1">
      <c r="A19" s="22"/>
      <c r="B19" s="22"/>
      <c r="C19" s="23" t="s">
        <v>34</v>
      </c>
      <c r="D19" s="22" t="s">
        <v>35</v>
      </c>
      <c r="E19" s="16">
        <v>2.000000</v>
      </c>
      <c r="F19" s="17">
        <f ca="1">ROUND(SUM(INDIRECT(ADDRESS(ROW()+(-2), COLUMN()+(1), 1)),INDIRECT(ADDRESS(ROW()+(-6), COLUMN()+(1), 1))), 2)</f>
        <v>26420.360000</v>
      </c>
      <c r="G19" s="17">
        <f ca="1">ROUND(INDIRECT(ADDRESS(ROW()+(0), COLUMN()+(-2), 1))*INDIRECT(ADDRESS(ROW()+(0), COLUMN()+(-1), 1))/100, 2)</f>
        <v>528.410000</v>
      </c>
    </row>
    <row r="20" spans="1:7" ht="12.00" thickBot="1" customHeight="1">
      <c r="A20" s="6" t="s">
        <v>36</v>
      </c>
      <c r="B20" s="6"/>
      <c r="C20" s="7"/>
      <c r="D20" s="8"/>
      <c r="E20" s="24" t="s">
        <v>37</v>
      </c>
      <c r="F20" s="25"/>
      <c r="G20" s="26">
        <f ca="1">ROUND(SUM(INDIRECT(ADDRESS(ROW()+(-1), COLUMN()+(0), 1)),INDIRECT(ADDRESS(ROW()+(-3), COLUMN()+(0), 1)),INDIRECT(ADDRESS(ROW()+(-7), COLUMN()+(0), 1))), 2)</f>
        <v>26948.770000</v>
      </c>
    </row>
  </sheetData>
  <mergeCells count="23">
    <mergeCell ref="A1:G1"/>
    <mergeCell ref="C3:G3"/>
    <mergeCell ref="A4:G4"/>
    <mergeCell ref="A7:B7"/>
    <mergeCell ref="A8:B8"/>
    <mergeCell ref="D8:E8"/>
    <mergeCell ref="A9:B9"/>
    <mergeCell ref="A10:B10"/>
    <mergeCell ref="A11:B11"/>
    <mergeCell ref="A12:B12"/>
    <mergeCell ref="A13:B13"/>
    <mergeCell ref="E13:F13"/>
    <mergeCell ref="A14:B14"/>
    <mergeCell ref="D14:E14"/>
    <mergeCell ref="A15:B15"/>
    <mergeCell ref="A16:B16"/>
    <mergeCell ref="A17:B17"/>
    <mergeCell ref="E17:F17"/>
    <mergeCell ref="A18:B18"/>
    <mergeCell ref="D18:E18"/>
    <mergeCell ref="A19:B19"/>
    <mergeCell ref="A20:D20"/>
    <mergeCell ref="E20:F20"/>
  </mergeCells>
  <pageMargins left="0.620079" right="0.472441" top="0.472441" bottom="0.472441" header="0.0" footer="0.0"/>
  <pageSetup paperSize="9" orientation="portrait"/>
  <rowBreaks count="0" manualBreakCount="0">
    </rowBreaks>
</worksheet>
</file>