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<sst xmlns="http://schemas.openxmlformats.org/spreadsheetml/2006/main" count="36" uniqueCount="36">
  <si>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</si>
  <si>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FZC010</t>
  </si>
  <si>
    <t xml:space="preserve">m²</t>
  </si>
  <si>
    <t xml:space="preserve">Limpieza química de fachadas con lanza de agua y detergente.</t>
  </si>
  <si>
    <r>
      <rPr>
        <sz val="8.25"/>
        <color rgb="FF000000"/>
        <rFont val="Arial"/>
        <family val="2"/>
      </rPr>
      <t xml:space="preserve">Limpieza química de fachada de mampostería de ladrillos cerámicos vistos en estado de conservación regular, mediante la aplicación de lanza de agua a presión con detergente neutro, considerando un grado de complejidad medio.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</si>
  <si>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</si>
  <si>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</si>
  <si>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</si>
  <si>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</si>
  <si>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</si>
  <si>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</si>
  <si>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</si>
  <si>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mt08lim020a</t>
  </si>
  <si>
    <t xml:space="preserve">l</t>
  </si>
  <si>
    <t xml:space="preserve">Detergente neutro sin disolventes ni fosfatos, para limpieza de suciedades no incrustadas en cualquier superficie, sin causar deterioro químico.</t>
  </si>
  <si>
    <t xml:space="preserve">mt08aaa010a</t>
  </si>
  <si>
    <t xml:space="preserve">m³</t>
  </si>
  <si>
    <t xml:space="preserve">Agua.</t>
  </si>
  <si>
    <t xml:space="preserve">Subtotal materiales:</t>
  </si>
  <si>
    <t xml:space="preserve">Equipo</t>
  </si>
  <si>
    <t xml:space="preserve">mq08lch020c</t>
  </si>
  <si>
    <t xml:space="preserve">h</t>
  </si>
  <si>
    <t xml:space="preserve">Equipo de chorro de agua a presión, con adaptador para lanza de agua.</t>
  </si>
  <si>
    <t xml:space="preserve">Subtotal equipo:</t>
  </si>
  <si>
    <t xml:space="preserve">Mano de obra</t>
  </si>
  <si>
    <t xml:space="preserve">mo020</t>
  </si>
  <si>
    <t xml:space="preserve">h</t>
  </si>
  <si>
    <t xml:space="preserve">Oficial 1ª obra blanca.</t>
  </si>
  <si>
    <t xml:space="preserve">mo112</t>
  </si>
  <si>
    <t xml:space="preserve">h</t>
  </si>
  <si>
    <t xml:space="preserve">Ayudante entendido.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</si>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</sst>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5.78" customWidth="1"/>
    <col min="5" max="5" width="69.87" customWidth="1"/>
    <col min="6" max="6" width="11.56" customWidth="1"/>
    <col min="7" max="7" width="14.45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1.111</v>
      </c>
      <c r="G10" s="12">
        <v>14986.4</v>
      </c>
      <c r="H10" s="12">
        <f ca="1">ROUND(INDIRECT(ADDRESS(ROW()+(0), COLUMN()+(-2), 1))*INDIRECT(ADDRESS(ROW()+(0), COLUMN()+(-1), 1)), 2)</f>
        <v>16649.8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0.33</v>
      </c>
      <c r="G11" s="14">
        <v>4983.82</v>
      </c>
      <c r="H11" s="14">
        <f ca="1">ROUND(INDIRECT(ADDRESS(ROW()+(0), COLUMN()+(-2), 1))*INDIRECT(ADDRESS(ROW()+(0), COLUMN()+(-1), 1)), 2)</f>
        <v>1644.66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18294.5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0.287</v>
      </c>
      <c r="G14" s="14">
        <v>20213.6</v>
      </c>
      <c r="H14" s="14">
        <f ca="1">ROUND(INDIRECT(ADDRESS(ROW()+(0), COLUMN()+(-2), 1))*INDIRECT(ADDRESS(ROW()+(0), COLUMN()+(-1), 1)), 2)</f>
        <v>5801.29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5801.29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1">
        <v>0.309</v>
      </c>
      <c r="G17" s="12">
        <v>36735.6</v>
      </c>
      <c r="H17" s="12">
        <f ca="1">ROUND(INDIRECT(ADDRESS(ROW()+(0), COLUMN()+(-2), 1))*INDIRECT(ADDRESS(ROW()+(0), COLUMN()+(-1), 1)), 2)</f>
        <v>11351.3</v>
      </c>
    </row>
    <row r="18" spans="1:8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3">
        <v>0.309</v>
      </c>
      <c r="G18" s="14">
        <v>26895.5</v>
      </c>
      <c r="H18" s="14">
        <f ca="1">ROUND(INDIRECT(ADDRESS(ROW()+(0), COLUMN()+(-2), 1))*INDIRECT(ADDRESS(ROW()+(0), COLUMN()+(-1), 1)), 2)</f>
        <v>8310.69</v>
      </c>
    </row>
    <row r="19" spans="1:8" ht="13.50" thickBot="1" customHeight="1">
      <c r="A19" s="15"/>
      <c r="B19" s="15"/>
      <c r="C19" s="15"/>
      <c r="D19" s="15"/>
      <c r="E19" s="15"/>
      <c r="F19" s="9" t="s">
        <v>31</v>
      </c>
      <c r="G19" s="9"/>
      <c r="H19" s="17">
        <f ca="1">ROUND(SUM(INDIRECT(ADDRESS(ROW()+(-1), COLUMN()+(0), 1)),INDIRECT(ADDRESS(ROW()+(-2), COLUMN()+(0), 1))), 2)</f>
        <v>19662</v>
      </c>
    </row>
    <row r="20" spans="1:8" ht="13.50" thickBot="1" customHeight="1">
      <c r="A20" s="15">
        <v>4</v>
      </c>
      <c r="B20" s="15"/>
      <c r="C20" s="15"/>
      <c r="D20" s="15"/>
      <c r="E20" s="18" t="s">
        <v>32</v>
      </c>
      <c r="F20" s="18"/>
      <c r="G20" s="15"/>
      <c r="H20" s="15"/>
    </row>
    <row r="21" spans="1:8" ht="13.50" thickBot="1" customHeight="1">
      <c r="A21" s="19"/>
      <c r="B21" s="19"/>
      <c r="C21" s="20" t="s">
        <v>33</v>
      </c>
      <c r="D21" s="20"/>
      <c r="E21" s="19" t="s">
        <v>34</v>
      </c>
      <c r="F21" s="13">
        <v>2</v>
      </c>
      <c r="G21" s="14">
        <f ca="1">ROUND(SUM(INDIRECT(ADDRESS(ROW()+(-2), COLUMN()+(1), 1)),INDIRECT(ADDRESS(ROW()+(-6), COLUMN()+(1), 1)),INDIRECT(ADDRESS(ROW()+(-9), COLUMN()+(1), 1))), 2)</f>
        <v>43757.8</v>
      </c>
      <c r="H21" s="14">
        <f ca="1">ROUND(INDIRECT(ADDRESS(ROW()+(0), COLUMN()+(-2), 1))*INDIRECT(ADDRESS(ROW()+(0), COLUMN()+(-1), 1))/100, 2)</f>
        <v>875.16</v>
      </c>
    </row>
    <row r="22" spans="1:8" ht="13.50" thickBot="1" customHeight="1">
      <c r="A22" s="8"/>
      <c r="B22" s="8"/>
      <c r="C22" s="8"/>
      <c r="D22" s="8"/>
      <c r="E22" s="8"/>
      <c r="F22" s="21" t="s">
        <v>35</v>
      </c>
      <c r="G22" s="21"/>
      <c r="H22" s="22">
        <f ca="1">ROUND(SUM(INDIRECT(ADDRESS(ROW()+(-1), COLUMN()+(0), 1)),INDIRECT(ADDRESS(ROW()+(-3), COLUMN()+(0), 1)),INDIRECT(ADDRESS(ROW()+(-7), COLUMN()+(0), 1)),INDIRECT(ADDRESS(ROW()+(-10), COLUMN()+(0), 1))), 2)</f>
        <v>44632.9</v>
      </c>
    </row>
  </sheetData>
  <mergeCells count="4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A19:B19"/>
    <mergeCell ref="C19:D19"/>
    <mergeCell ref="F19:G19"/>
    <mergeCell ref="A20:B20"/>
    <mergeCell ref="C20:D20"/>
    <mergeCell ref="E20:F20"/>
    <mergeCell ref="A21:B21"/>
    <mergeCell ref="C21:D21"/>
    <mergeCell ref="A22:B22"/>
    <mergeCell ref="C22:D22"/>
    <mergeCell ref="F22:G22"/>
  </mergeCells>
  <pageMargins left="0.147638" right="0.147638" top="0.206693" bottom="0.206693" header="0.0" footer="0.0"/>
  <pageSetup paperSize="9" orientation="portrait"/>
  <rowBreaks count="0" manualBreakCount="0">
    </rowBreaks>
</worksheet>
</file>