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<sst xmlns="http://schemas.openxmlformats.org/spreadsheetml/2006/main" count="35" uniqueCount="35">
  <si>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</si>
  <si>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FFX040</t>
  </si>
  <si>
    <t xml:space="preserve">m²</t>
  </si>
  <si>
    <t xml:space="preserve">Hoja exterior de fachada, de mampostería estructural de ladrillo de concreto cara vista.</t>
  </si>
  <si>
    <r>
      <rPr>
        <sz val="7.80"/>
        <color rgb="FF000000"/>
        <rFont val="Arial"/>
        <family val="2"/>
      </rPr>
      <t xml:space="preserve">Hoja exterior en cerramiento de fachada, </t>
    </r>
    <r>
      <rPr>
        <b/>
        <sz val="7.80"/>
        <color rgb="FF000000"/>
        <rFont val="Arial"/>
        <family val="2"/>
      </rPr>
      <t xml:space="preserve">de 15 cm de espesor de mampostería estructural, de ladrillo de concreto cara vista perforado liso, color, 40x15x9 cm, con junta de 1 cm, rehundida, recibida con mortero de cemento 1:4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</si>
  <si>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</si>
  <si>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</si>
  <si>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</si>
  <si>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</si>
  <si>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</si>
  <si>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</si>
  <si>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mt05chl010h</t>
  </si>
  <si>
    <t xml:space="preserve">Ud</t>
  </si>
  <si>
    <t xml:space="preserve">Ladrillo de concreto cara vista perforado liso, color, 40x15x9 cm.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</si>
  <si>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</si>
  <si>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</si>
  <si>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</si>
  <si>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mt08adt010</t>
  </si>
  <si>
    <t xml:space="preserve">kg</t>
  </si>
  <si>
    <t xml:space="preserve">Aditivo hidrófugo para impermeabilización de morteros u concretos.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</si>
  <si>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</si>
  <si>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</si>
  <si>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</si>
  <si>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mo019</t>
  </si>
  <si>
    <t xml:space="preserve">h</t>
  </si>
  <si>
    <t xml:space="preserve">Oficial 1ª de obra blanca en trabajos de albañilería.</t>
  </si>
  <si>
    <t xml:space="preserve">mo105</t>
  </si>
  <si>
    <t xml:space="preserve">h</t>
  </si>
  <si>
    <t xml:space="preserve">Peón de obra blanca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</si>
  <si>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</si>
  <si>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</si>
  <si>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</si>
  <si>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</si>
  <si>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$ 3.034,83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</si>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</sst>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77" customWidth="1"/>
    <col min="4" max="4" width="18.94" customWidth="1"/>
    <col min="5" max="5" width="42.26" customWidth="1"/>
    <col min="6" max="6" width="6.12" customWidth="1"/>
    <col min="7" max="7" width="6.27" customWidth="1"/>
    <col min="8" max="8" width="0.87" customWidth="1"/>
    <col min="9" max="9" width="10.78" customWidth="1"/>
    <col min="10" max="10" width="0.73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26.250000</v>
      </c>
      <c r="H8" s="14"/>
      <c r="I8" s="16">
        <v>1776.090000</v>
      </c>
      <c r="J8" s="16">
        <f ca="1">ROUND(INDIRECT(ADDRESS(ROW()+(0), COLUMN()+(-3), 1))*INDIRECT(ADDRESS(ROW()+(0), COLUMN()+(-1), 1)), 2)</f>
        <v>46622.360000</v>
      </c>
      <c r="K8" s="16"/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0.019000</v>
      </c>
      <c r="H9" s="19"/>
      <c r="I9" s="20">
        <v>311561.100000</v>
      </c>
      <c r="J9" s="20">
        <f ca="1">ROUND(INDIRECT(ADDRESS(ROW()+(0), COLUMN()+(-3), 1))*INDIRECT(ADDRESS(ROW()+(0), COLUMN()+(-1), 1)), 2)</f>
        <v>5919.660000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0.114000</v>
      </c>
      <c r="H10" s="19"/>
      <c r="I10" s="20">
        <v>1943.880000</v>
      </c>
      <c r="J10" s="20">
        <f ca="1">ROUND(INDIRECT(ADDRESS(ROW()+(0), COLUMN()+(-3), 1))*INDIRECT(ADDRESS(ROW()+(0), COLUMN()+(-1), 1)), 2)</f>
        <v>221.600000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2209.260000</v>
      </c>
      <c r="J11" s="20">
        <f ca="1">ROUND(INDIRECT(ADDRESS(ROW()+(0), COLUMN()+(-3), 1))*INDIRECT(ADDRESS(ROW()+(0), COLUMN()+(-1), 1)), 2)</f>
        <v>2209.260000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1.210000</v>
      </c>
      <c r="H12" s="19"/>
      <c r="I12" s="20">
        <v>10338.730000</v>
      </c>
      <c r="J12" s="20">
        <f ca="1">ROUND(INDIRECT(ADDRESS(ROW()+(0), COLUMN()+(-3), 1))*INDIRECT(ADDRESS(ROW()+(0), COLUMN()+(-1), 1)), 2)</f>
        <v>12509.860000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0.605000</v>
      </c>
      <c r="H13" s="23"/>
      <c r="I13" s="24">
        <v>6665.650000</v>
      </c>
      <c r="J13" s="24">
        <f ca="1">ROUND(INDIRECT(ADDRESS(ROW()+(0), COLUMN()+(-3), 1))*INDIRECT(ADDRESS(ROW()+(0), COLUMN()+(-1), 1)), 2)</f>
        <v>4032.720000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3.000000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71515.460000</v>
      </c>
      <c r="J14" s="16">
        <f ca="1">ROUND(INDIRECT(ADDRESS(ROW()+(0), COLUMN()+(-3), 1))*INDIRECT(ADDRESS(ROW()+(0), COLUMN()+(-1), 1))/100, 2)</f>
        <v>2145.460000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73660.920000</v>
      </c>
      <c r="J15" s="24">
        <f ca="1">ROUND(INDIRECT(ADDRESS(ROW()+(0), COLUMN()+(-3), 1))*INDIRECT(ADDRESS(ROW()+(0), COLUMN()+(-1), 1))/100, 2)</f>
        <v>2209.830000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75870.750000</v>
      </c>
      <c r="K16" s="26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A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