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<sst xmlns="http://schemas.openxmlformats.org/spreadsheetml/2006/main" count="44" uniqueCount="44">
  <si>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</si>
  <si>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FFW030</t>
  </si>
  <si>
    <t xml:space="preserve">m²</t>
  </si>
  <si>
    <t xml:space="preserve">Sistema "TRESPA" de trasdosado directo de placas de resinas termoendurecibles, en cerramientos.</t>
  </si>
  <si>
    <r>
      <rPr>
        <b/>
        <sz val="7.80"/>
        <color rgb="FF000000"/>
        <rFont val="Arial"/>
        <family val="2"/>
      </rPr>
      <t xml:space="preserve">Trasdosado directo sobre cerramiento, con banda acústica, realizado con placas Virtuon "TRESPA", de 600x2500x10 mm, dispuestas mediante el sistema de fijación oculta TS2000 sobre maestras de acero galvanizado de 60 mm de ancho colocadas cada 600 mm y fijadas a la hoja de mampostería</t>
    </r>
    <r>
      <rPr>
        <sz val="7.80"/>
        <color rgb="FF000000"/>
        <rFont val="Arial"/>
        <family val="2"/>
      </rPr>
      <t xml:space="preserve">; </t>
    </r>
    <r>
      <rPr>
        <b/>
        <sz val="7.80"/>
        <color rgb="FF000000"/>
        <rFont val="Arial"/>
        <family val="2"/>
      </rPr>
      <t xml:space="preserve">37</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</si>
  <si>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</si>
  <si>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</si>
  <si>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</si>
  <si>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</si>
  <si>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</si>
  <si>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</si>
  <si>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mt12psg050c</t>
  </si>
  <si>
    <t xml:space="preserve">m</t>
  </si>
  <si>
    <t xml:space="preserve">Maestra 60/27 de lámina de acero galvanizado, de ancho 60 mm.</t>
  </si>
  <si>
    <t xml:space="preserve">mt12psg041b</t>
  </si>
  <si>
    <t xml:space="preserve">m</t>
  </si>
  <si>
    <t xml:space="preserve">Banda acústica de dilatación de 50 mm de anchura.</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</si>
  <si>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</si>
  <si>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</si>
  <si>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</si>
  <si>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mt12prt120b</t>
  </si>
  <si>
    <t xml:space="preserve">Ud</t>
  </si>
  <si>
    <t xml:space="preserve">Material auxiliar (clips, perfiles en Z, tornillería, etc.) para la fijación del panel Virtuon FR "TRESPA" sobre los montantes de los muros divisorios interiores, realizada mediante el sistema TS 2000 "TRESPA".</t>
  </si>
  <si>
    <t xml:space="preserve">mt12prt130</t>
  </si>
  <si>
    <t xml:space="preserve">m</t>
  </si>
  <si>
    <t xml:space="preserve">Cinta adhesiva transparente, de doble cara, para la unión entre placas del sistema para muros divisorios interiores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</si>
  <si>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</si>
  <si>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</si>
  <si>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</si>
  <si>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</si>
  <si>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</si>
  <si>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</si>
  <si>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</si>
  <si>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</si>
  <si>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Oficial 1ª montador de divisiones y sistemas de placas.</t>
  </si>
  <si>
    <t xml:space="preserve">mo098</t>
  </si>
  <si>
    <t xml:space="preserve">h</t>
  </si>
  <si>
    <t xml:space="preserve">Ayudante montador de divisiones y sistemas de placas.</t>
  </si>
  <si>
    <t xml:space="preserve">%</t>
  </si>
  <si>
    <t xml:space="preserve">Medios auxiliares</t>
  </si>
  <si>
    <t xml:space="preserve">%</t>
  </si>
  <si>
    <t xml:space="preserve">Costes indirectos</t>
  </si>
  <si>
    <t xml:space="preserve">Coste de mantenimiento decenal: $ 14.329,03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</si>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</sst>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81" customWidth="1"/>
    <col min="4" max="4" width="20.40"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2.330000</v>
      </c>
      <c r="H8" s="14"/>
      <c r="I8" s="16">
        <v>3316.750000</v>
      </c>
      <c r="J8" s="16"/>
      <c r="K8" s="16">
        <f ca="1">ROUND(INDIRECT(ADDRESS(ROW()+(0), COLUMN()+(-4), 1))*INDIRECT(ADDRESS(ROW()+(0), COLUMN()+(-2), 1)), 2)</f>
        <v>7728.030000</v>
      </c>
    </row>
    <row r="9" spans="1:11" ht="12.00" thickBot="1" customHeight="1">
      <c r="A9" s="17" t="s">
        <v>14</v>
      </c>
      <c r="B9" s="18" t="s">
        <v>15</v>
      </c>
      <c r="C9" s="17" t="s">
        <v>16</v>
      </c>
      <c r="D9" s="17"/>
      <c r="E9" s="17"/>
      <c r="F9" s="17"/>
      <c r="G9" s="19">
        <v>1.200000</v>
      </c>
      <c r="H9" s="19"/>
      <c r="I9" s="20">
        <v>591.630000</v>
      </c>
      <c r="J9" s="20"/>
      <c r="K9" s="20">
        <f ca="1">ROUND(INDIRECT(ADDRESS(ROW()+(0), COLUMN()+(-4), 1))*INDIRECT(ADDRESS(ROW()+(0), COLUMN()+(-2), 1)), 2)</f>
        <v>709.960000</v>
      </c>
    </row>
    <row r="10" spans="1:11" ht="40.80" thickBot="1" customHeight="1">
      <c r="A10" s="17" t="s">
        <v>17</v>
      </c>
      <c r="B10" s="18" t="s">
        <v>18</v>
      </c>
      <c r="C10" s="17" t="s">
        <v>19</v>
      </c>
      <c r="D10" s="17"/>
      <c r="E10" s="17"/>
      <c r="F10" s="17"/>
      <c r="G10" s="19">
        <v>1.050000</v>
      </c>
      <c r="H10" s="19"/>
      <c r="I10" s="20">
        <v>99401.860000</v>
      </c>
      <c r="J10" s="20"/>
      <c r="K10" s="20">
        <f ca="1">ROUND(INDIRECT(ADDRESS(ROW()+(0), COLUMN()+(-4), 1))*INDIRECT(ADDRESS(ROW()+(0), COLUMN()+(-2), 1)), 2)</f>
        <v>104371.950000</v>
      </c>
    </row>
    <row r="11" spans="1:11" ht="31.20" thickBot="1" customHeight="1">
      <c r="A11" s="17" t="s">
        <v>20</v>
      </c>
      <c r="B11" s="18" t="s">
        <v>21</v>
      </c>
      <c r="C11" s="17" t="s">
        <v>22</v>
      </c>
      <c r="D11" s="17"/>
      <c r="E11" s="17"/>
      <c r="F11" s="17"/>
      <c r="G11" s="19">
        <v>1.000000</v>
      </c>
      <c r="H11" s="19"/>
      <c r="I11" s="20">
        <v>48517.570000</v>
      </c>
      <c r="J11" s="20"/>
      <c r="K11" s="20">
        <f ca="1">ROUND(INDIRECT(ADDRESS(ROW()+(0), COLUMN()+(-4), 1))*INDIRECT(ADDRESS(ROW()+(0), COLUMN()+(-2), 1)), 2)</f>
        <v>48517.570000</v>
      </c>
    </row>
    <row r="12" spans="1:11" ht="21.60" thickBot="1" customHeight="1">
      <c r="A12" s="17" t="s">
        <v>23</v>
      </c>
      <c r="B12" s="18" t="s">
        <v>24</v>
      </c>
      <c r="C12" s="17" t="s">
        <v>25</v>
      </c>
      <c r="D12" s="17"/>
      <c r="E12" s="17"/>
      <c r="F12" s="17"/>
      <c r="G12" s="19">
        <v>0.600000</v>
      </c>
      <c r="H12" s="19"/>
      <c r="I12" s="20">
        <v>11528.700000</v>
      </c>
      <c r="J12" s="20"/>
      <c r="K12" s="20">
        <f ca="1">ROUND(INDIRECT(ADDRESS(ROW()+(0), COLUMN()+(-4), 1))*INDIRECT(ADDRESS(ROW()+(0), COLUMN()+(-2), 1)), 2)</f>
        <v>6917.220000</v>
      </c>
    </row>
    <row r="13" spans="1:11" ht="21.60" thickBot="1" customHeight="1">
      <c r="A13" s="17" t="s">
        <v>26</v>
      </c>
      <c r="B13" s="18" t="s">
        <v>27</v>
      </c>
      <c r="C13" s="17" t="s">
        <v>28</v>
      </c>
      <c r="D13" s="17"/>
      <c r="E13" s="17"/>
      <c r="F13" s="17"/>
      <c r="G13" s="19">
        <v>0.017000</v>
      </c>
      <c r="H13" s="19"/>
      <c r="I13" s="20">
        <v>15733.560000</v>
      </c>
      <c r="J13" s="20"/>
      <c r="K13" s="20">
        <f ca="1">ROUND(INDIRECT(ADDRESS(ROW()+(0), COLUMN()+(-4), 1))*INDIRECT(ADDRESS(ROW()+(0), COLUMN()+(-2), 1)), 2)</f>
        <v>267.470000</v>
      </c>
    </row>
    <row r="14" spans="1:11" ht="21.60" thickBot="1" customHeight="1">
      <c r="A14" s="17" t="s">
        <v>29</v>
      </c>
      <c r="B14" s="18" t="s">
        <v>30</v>
      </c>
      <c r="C14" s="17" t="s">
        <v>31</v>
      </c>
      <c r="D14" s="17"/>
      <c r="E14" s="17"/>
      <c r="F14" s="17"/>
      <c r="G14" s="19">
        <v>0.100000</v>
      </c>
      <c r="H14" s="19"/>
      <c r="I14" s="20">
        <v>693.110000</v>
      </c>
      <c r="J14" s="20"/>
      <c r="K14" s="20">
        <f ca="1">ROUND(INDIRECT(ADDRESS(ROW()+(0), COLUMN()+(-4), 1))*INDIRECT(ADDRESS(ROW()+(0), COLUMN()+(-2), 1)), 2)</f>
        <v>69.310000</v>
      </c>
    </row>
    <row r="15" spans="1:11" ht="12.00" thickBot="1" customHeight="1">
      <c r="A15" s="17" t="s">
        <v>32</v>
      </c>
      <c r="B15" s="18" t="s">
        <v>33</v>
      </c>
      <c r="C15" s="17" t="s">
        <v>34</v>
      </c>
      <c r="D15" s="17"/>
      <c r="E15" s="17"/>
      <c r="F15" s="17"/>
      <c r="G15" s="19">
        <v>1.696000</v>
      </c>
      <c r="H15" s="19"/>
      <c r="I15" s="20">
        <v>11654.210000</v>
      </c>
      <c r="J15" s="20"/>
      <c r="K15" s="20">
        <f ca="1">ROUND(INDIRECT(ADDRESS(ROW()+(0), COLUMN()+(-4), 1))*INDIRECT(ADDRESS(ROW()+(0), COLUMN()+(-2), 1)), 2)</f>
        <v>19765.540000</v>
      </c>
    </row>
    <row r="16" spans="1:11" ht="12.00" thickBot="1" customHeight="1">
      <c r="A16" s="17" t="s">
        <v>35</v>
      </c>
      <c r="B16" s="21" t="s">
        <v>36</v>
      </c>
      <c r="C16" s="22" t="s">
        <v>37</v>
      </c>
      <c r="D16" s="22"/>
      <c r="E16" s="22"/>
      <c r="F16" s="22"/>
      <c r="G16" s="23">
        <v>0.848000</v>
      </c>
      <c r="H16" s="23"/>
      <c r="I16" s="24">
        <v>7658.540000</v>
      </c>
      <c r="J16" s="24"/>
      <c r="K16" s="24">
        <f ca="1">ROUND(INDIRECT(ADDRESS(ROW()+(0), COLUMN()+(-4), 1))*INDIRECT(ADDRESS(ROW()+(0), COLUMN()+(-2), 1)), 2)</f>
        <v>6494.440000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194841.490000</v>
      </c>
      <c r="J17" s="16"/>
      <c r="K17" s="16">
        <f ca="1">ROUND(INDIRECT(ADDRESS(ROW()+(0), COLUMN()+(-4), 1))*INDIRECT(ADDRESS(ROW()+(0), COLUMN()+(-2), 1))/100, 2)</f>
        <v>3896.830000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198738.320000</v>
      </c>
      <c r="J18" s="24"/>
      <c r="K18" s="24">
        <f ca="1">ROUND(INDIRECT(ADDRESS(ROW()+(0), COLUMN()+(-4), 1))*INDIRECT(ADDRESS(ROW()+(0), COLUMN()+(-2), 1))/100, 2)</f>
        <v>5962.150000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204700.470000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