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<sst xmlns="http://schemas.openxmlformats.org/spreadsheetml/2006/main" count="44" uniqueCount="44">
  <si>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</si>
  <si>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FFW030</t>
  </si>
  <si>
    <t xml:space="preserve">m²</t>
  </si>
  <si>
    <t xml:space="preserve">Sistema "TRESPA" de trasdosado directo de placas de resinas termoendurecibles, en cerramientos.</t>
  </si>
  <si>
    <r>
      <rPr>
        <b/>
        <sz val="7.80"/>
        <color rgb="FF000000"/>
        <rFont val="Arial"/>
        <family val="2"/>
      </rPr>
      <t xml:space="preserve">Trasdosado directo sobre cerramiento, con banda acústica, realizado con placas Virtuon "TRESPA", de 600x2500x10 mm, dispuestas mediante el sistema de fijación oculta TS2000 sobre maestras de acero galvanizado de 60 mm de ancho colocadas cada 600 mm y fijadas a la hoja de mampostería</t>
    </r>
    <r>
      <rPr>
        <sz val="7.80"/>
        <color rgb="FF000000"/>
        <rFont val="Arial"/>
        <family val="2"/>
      </rPr>
      <t xml:space="preserve">; </t>
    </r>
    <r>
      <rPr>
        <b/>
        <sz val="7.80"/>
        <color rgb="FF000000"/>
        <rFont val="Arial"/>
        <family val="2"/>
      </rPr>
      <t xml:space="preserve">37</t>
    </r>
    <r>
      <rPr>
        <sz val="7.80"/>
        <color rgb="FF000000"/>
        <rFont val="Arial"/>
        <family val="2"/>
      </rPr>
      <t xml:space="preserve"> mm de espesor total.</t>
    </r>
  </si>
  <si>
    <t xml:space="preserve">Descompuesto</t>
  </si>
  <si>
    <t xml:space="preserve">Ud</t>
  </si>
  <si>
    <t xml:space="preserve">Descomposición</t>
  </si>
  <si>
    <t xml:space="preserve">Rend.</t>
  </si>
  <si>
    <t xml:space="preserve">Precio unitario</t>
  </si>
  <si>
    <t xml:space="preserve">Precio partida</t>
  </si>
  <si>
    <t xml:space="preserve">mt12psg050c</t>
  </si>
  <si>
    <t xml:space="preserve">m</t>
  </si>
  <si>
    <t xml:space="preserve">Maestra 60/27 de lámina de acero galvanizado, de ancho 60 mm.</t>
  </si>
  <si>
    <t xml:space="preserve">mt12psg041b</t>
  </si>
  <si>
    <t xml:space="preserve">m</t>
  </si>
  <si>
    <t xml:space="preserve">Banda acústica de dilatación de 50 mm de anchura.</t>
  </si>
  <si>
    <t xml:space="preserve">mt12prt110aa1</t>
  </si>
  <si>
    <t xml:space="preserve">m²</t>
  </si>
  <si>
    <t xml:space="preserve">Placa decorativa Virtuon FR "TRESPA", formada por resinas termoendurecibles reforzadas con fibras de celulosa, de 600x2500x10 mm, acabado Gold Yellow, textura Satin, para colocar mediante el sistema TS2000 de fijación oculta.</t>
  </si>
  <si>
    <t xml:space="preserve">mt12prt120b</t>
  </si>
  <si>
    <t xml:space="preserve">Ud</t>
  </si>
  <si>
    <t xml:space="preserve">Material auxiliar (clips, perfiles en Z, tornillería, etc.) para la fijación del panel Virtuon FR "TRESPA" sobre los montantes de los muros divisorios interiores, realizada mediante el sistema TS 2000 "TRESPA".</t>
  </si>
  <si>
    <t xml:space="preserve">mt12prt130</t>
  </si>
  <si>
    <t xml:space="preserve">m</t>
  </si>
  <si>
    <t xml:space="preserve">Cinta adhesiva transparente, de doble cara, para la unión entre placas del sistema para muros divisorios interiores TS 2000 "TRESPA".</t>
  </si>
  <si>
    <t xml:space="preserve">mt12prt140</t>
  </si>
  <si>
    <t xml:space="preserve">Ud</t>
  </si>
  <si>
    <t xml:space="preserve">Cartucho de 600 cm³ de masilla a base de poliuretano para sellado de juntas de movimiento.</t>
  </si>
  <si>
    <t xml:space="preserve">mt12prt141</t>
  </si>
  <si>
    <t xml:space="preserve">m</t>
  </si>
  <si>
    <t xml:space="preserve">Fondo de juntas cilíndrico, de espuma de polietileno, para sellado de juntas de movimiento.</t>
  </si>
  <si>
    <t xml:space="preserve">mo052</t>
  </si>
  <si>
    <t xml:space="preserve">h</t>
  </si>
  <si>
    <t xml:space="preserve">Oficial 1ª montador de divisiones y sistemas de placas.</t>
  </si>
  <si>
    <t xml:space="preserve">mo098</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</si>
  <si>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</si>
  <si>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</si>
  <si>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</si>
  <si>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</si>
  <si>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</si>
  <si>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</si>
  <si>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$ 14.329,03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</si>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</sst>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40" customWidth="1"/>
    <col min="5" max="5" width="33.95" customWidth="1"/>
    <col min="6" max="6" width="8.89" customWidth="1"/>
    <col min="7" max="7" width="5.10" customWidth="1"/>
    <col min="8" max="8" width="1.31" customWidth="1"/>
    <col min="9" max="9" width="12.68"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2.330000</v>
      </c>
      <c r="H8" s="14"/>
      <c r="I8" s="16">
        <v>3316.750000</v>
      </c>
      <c r="J8" s="16"/>
      <c r="K8" s="16">
        <f ca="1">ROUND(INDIRECT(ADDRESS(ROW()+(0), COLUMN()+(-4), 1))*INDIRECT(ADDRESS(ROW()+(0), COLUMN()+(-2), 1)), 2)</f>
        <v>7728.030000</v>
      </c>
    </row>
    <row r="9" spans="1:11" ht="12.00" thickBot="1" customHeight="1">
      <c r="A9" s="17" t="s">
        <v>14</v>
      </c>
      <c r="B9" s="18" t="s">
        <v>15</v>
      </c>
      <c r="C9" s="17" t="s">
        <v>16</v>
      </c>
      <c r="D9" s="17"/>
      <c r="E9" s="17"/>
      <c r="F9" s="17"/>
      <c r="G9" s="19">
        <v>1.200000</v>
      </c>
      <c r="H9" s="19"/>
      <c r="I9" s="20">
        <v>591.630000</v>
      </c>
      <c r="J9" s="20"/>
      <c r="K9" s="20">
        <f ca="1">ROUND(INDIRECT(ADDRESS(ROW()+(0), COLUMN()+(-4), 1))*INDIRECT(ADDRESS(ROW()+(0), COLUMN()+(-2), 1)), 2)</f>
        <v>709.960000</v>
      </c>
    </row>
    <row r="10" spans="1:11" ht="40.80" thickBot="1" customHeight="1">
      <c r="A10" s="17" t="s">
        <v>17</v>
      </c>
      <c r="B10" s="18" t="s">
        <v>18</v>
      </c>
      <c r="C10" s="17" t="s">
        <v>19</v>
      </c>
      <c r="D10" s="17"/>
      <c r="E10" s="17"/>
      <c r="F10" s="17"/>
      <c r="G10" s="19">
        <v>1.050000</v>
      </c>
      <c r="H10" s="19"/>
      <c r="I10" s="20">
        <v>99401.860000</v>
      </c>
      <c r="J10" s="20"/>
      <c r="K10" s="20">
        <f ca="1">ROUND(INDIRECT(ADDRESS(ROW()+(0), COLUMN()+(-4), 1))*INDIRECT(ADDRESS(ROW()+(0), COLUMN()+(-2), 1)), 2)</f>
        <v>104371.950000</v>
      </c>
    </row>
    <row r="11" spans="1:11" ht="31.20" thickBot="1" customHeight="1">
      <c r="A11" s="17" t="s">
        <v>20</v>
      </c>
      <c r="B11" s="18" t="s">
        <v>21</v>
      </c>
      <c r="C11" s="17" t="s">
        <v>22</v>
      </c>
      <c r="D11" s="17"/>
      <c r="E11" s="17"/>
      <c r="F11" s="17"/>
      <c r="G11" s="19">
        <v>1.000000</v>
      </c>
      <c r="H11" s="19"/>
      <c r="I11" s="20">
        <v>48517.570000</v>
      </c>
      <c r="J11" s="20"/>
      <c r="K11" s="20">
        <f ca="1">ROUND(INDIRECT(ADDRESS(ROW()+(0), COLUMN()+(-4), 1))*INDIRECT(ADDRESS(ROW()+(0), COLUMN()+(-2), 1)), 2)</f>
        <v>48517.570000</v>
      </c>
    </row>
    <row r="12" spans="1:11" ht="21.60" thickBot="1" customHeight="1">
      <c r="A12" s="17" t="s">
        <v>23</v>
      </c>
      <c r="B12" s="18" t="s">
        <v>24</v>
      </c>
      <c r="C12" s="17" t="s">
        <v>25</v>
      </c>
      <c r="D12" s="17"/>
      <c r="E12" s="17"/>
      <c r="F12" s="17"/>
      <c r="G12" s="19">
        <v>0.600000</v>
      </c>
      <c r="H12" s="19"/>
      <c r="I12" s="20">
        <v>11528.700000</v>
      </c>
      <c r="J12" s="20"/>
      <c r="K12" s="20">
        <f ca="1">ROUND(INDIRECT(ADDRESS(ROW()+(0), COLUMN()+(-4), 1))*INDIRECT(ADDRESS(ROW()+(0), COLUMN()+(-2), 1)), 2)</f>
        <v>6917.220000</v>
      </c>
    </row>
    <row r="13" spans="1:11" ht="21.60" thickBot="1" customHeight="1">
      <c r="A13" s="17" t="s">
        <v>26</v>
      </c>
      <c r="B13" s="18" t="s">
        <v>27</v>
      </c>
      <c r="C13" s="17" t="s">
        <v>28</v>
      </c>
      <c r="D13" s="17"/>
      <c r="E13" s="17"/>
      <c r="F13" s="17"/>
      <c r="G13" s="19">
        <v>0.017000</v>
      </c>
      <c r="H13" s="19"/>
      <c r="I13" s="20">
        <v>15733.560000</v>
      </c>
      <c r="J13" s="20"/>
      <c r="K13" s="20">
        <f ca="1">ROUND(INDIRECT(ADDRESS(ROW()+(0), COLUMN()+(-4), 1))*INDIRECT(ADDRESS(ROW()+(0), COLUMN()+(-2), 1)), 2)</f>
        <v>267.470000</v>
      </c>
    </row>
    <row r="14" spans="1:11" ht="21.60" thickBot="1" customHeight="1">
      <c r="A14" s="17" t="s">
        <v>29</v>
      </c>
      <c r="B14" s="18" t="s">
        <v>30</v>
      </c>
      <c r="C14" s="17" t="s">
        <v>31</v>
      </c>
      <c r="D14" s="17"/>
      <c r="E14" s="17"/>
      <c r="F14" s="17"/>
      <c r="G14" s="19">
        <v>0.100000</v>
      </c>
      <c r="H14" s="19"/>
      <c r="I14" s="20">
        <v>693.110000</v>
      </c>
      <c r="J14" s="20"/>
      <c r="K14" s="20">
        <f ca="1">ROUND(INDIRECT(ADDRESS(ROW()+(0), COLUMN()+(-4), 1))*INDIRECT(ADDRESS(ROW()+(0), COLUMN()+(-2), 1)), 2)</f>
        <v>69.310000</v>
      </c>
    </row>
    <row r="15" spans="1:11" ht="12.00" thickBot="1" customHeight="1">
      <c r="A15" s="17" t="s">
        <v>32</v>
      </c>
      <c r="B15" s="18" t="s">
        <v>33</v>
      </c>
      <c r="C15" s="17" t="s">
        <v>34</v>
      </c>
      <c r="D15" s="17"/>
      <c r="E15" s="17"/>
      <c r="F15" s="17"/>
      <c r="G15" s="19">
        <v>1.696000</v>
      </c>
      <c r="H15" s="19"/>
      <c r="I15" s="20">
        <v>11654.210000</v>
      </c>
      <c r="J15" s="20"/>
      <c r="K15" s="20">
        <f ca="1">ROUND(INDIRECT(ADDRESS(ROW()+(0), COLUMN()+(-4), 1))*INDIRECT(ADDRESS(ROW()+(0), COLUMN()+(-2), 1)), 2)</f>
        <v>19765.540000</v>
      </c>
    </row>
    <row r="16" spans="1:11" ht="12.00" thickBot="1" customHeight="1">
      <c r="A16" s="17" t="s">
        <v>35</v>
      </c>
      <c r="B16" s="21" t="s">
        <v>36</v>
      </c>
      <c r="C16" s="22" t="s">
        <v>37</v>
      </c>
      <c r="D16" s="22"/>
      <c r="E16" s="22"/>
      <c r="F16" s="22"/>
      <c r="G16" s="23">
        <v>0.848000</v>
      </c>
      <c r="H16" s="23"/>
      <c r="I16" s="24">
        <v>7658.540000</v>
      </c>
      <c r="J16" s="24"/>
      <c r="K16" s="24">
        <f ca="1">ROUND(INDIRECT(ADDRESS(ROW()+(0), COLUMN()+(-4), 1))*INDIRECT(ADDRESS(ROW()+(0), COLUMN()+(-2), 1)), 2)</f>
        <v>6494.440000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194841.490000</v>
      </c>
      <c r="J17" s="16"/>
      <c r="K17" s="16">
        <f ca="1">ROUND(INDIRECT(ADDRESS(ROW()+(0), COLUMN()+(-4), 1))*INDIRECT(ADDRESS(ROW()+(0), COLUMN()+(-2), 1))/100, 2)</f>
        <v>3896.830000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198738.320000</v>
      </c>
      <c r="J18" s="24"/>
      <c r="K18" s="24">
        <f ca="1">ROUND(INDIRECT(ADDRESS(ROW()+(0), COLUMN()+(-4), 1))*INDIRECT(ADDRESS(ROW()+(0), COLUMN()+(-2), 1))/100, 2)</f>
        <v>5962.150000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204700.470000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