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<sst xmlns="http://schemas.openxmlformats.org/spreadsheetml/2006/main" count="29" uniqueCount="29">
  <si>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</si>
  <si>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FCL062</t>
  </si>
  <si>
    <t xml:space="preserve">Ud</t>
  </si>
  <si>
    <t xml:space="preserve">Ventana ojo de buey de aluminio.</t>
  </si>
  <si>
    <r>
      <rPr>
        <sz val="7.80"/>
        <color rgb="FF000000"/>
        <rFont val="Arial"/>
        <family val="2"/>
      </rPr>
      <t xml:space="preserve">Carpintería de aluminio, </t>
    </r>
    <r>
      <rPr>
        <b/>
        <sz val="7.80"/>
        <color rgb="FF000000"/>
        <rFont val="Arial"/>
        <family val="2"/>
      </rPr>
      <t xml:space="preserve">anodizado natural, para conformado de ventana ojo de buey fija de aluminio anodizado natural, de 80 cm de diámetro, gama básica, formada por una hoja, y con premarco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</si>
  <si>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</si>
  <si>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</si>
  <si>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</si>
  <si>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</si>
  <si>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</si>
  <si>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</si>
  <si>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mt25pfx175aa</t>
  </si>
  <si>
    <t xml:space="preserve">Ud</t>
  </si>
  <si>
    <t xml:space="preserve">Ventana ojo de buey fija de aluminio anodizado natural, de 80 cm de diámetro, gama básica, incluso perfiles para conformado de premarco y junquillo con el certificado de calidad EWAA-EURAS (QUALANOD).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</si>
  <si>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</si>
  <si>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</si>
  <si>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</si>
  <si>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</si>
  <si>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</si>
  <si>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</si>
  <si>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</si>
  <si>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</si>
  <si>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</si>
  <si>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</si>
  <si>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</si>
  <si>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</si>
  <si>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</si>
  <si>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$ 96.247,39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</si>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</sst>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19" customWidth="1"/>
    <col min="3" max="3" width="1.60" customWidth="1"/>
    <col min="4" max="4" width="13.11" customWidth="1"/>
    <col min="5" max="5" width="54.93" customWidth="1"/>
    <col min="6" max="6" width="6.41" customWidth="1"/>
    <col min="7" max="7" width="2.33" customWidth="1"/>
    <col min="8" max="8" width="8.16" customWidth="1"/>
    <col min="9" max="9" width="3.06" customWidth="1"/>
    <col min="10" max="10" width="5.10" customWidth="1"/>
    <col min="11" max="11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586944.570000</v>
      </c>
      <c r="H8" s="16"/>
      <c r="I8" s="16"/>
      <c r="J8" s="16">
        <f ca="1">ROUND(INDIRECT(ADDRESS(ROW()+(0), COLUMN()+(-4), 1))*INDIRECT(ADDRESS(ROW()+(0), COLUMN()+(-3), 1)), 2)</f>
        <v>586944.570000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0.112000</v>
      </c>
      <c r="G9" s="20">
        <v>9135.010000</v>
      </c>
      <c r="H9" s="20"/>
      <c r="I9" s="20"/>
      <c r="J9" s="20">
        <f ca="1">ROUND(INDIRECT(ADDRESS(ROW()+(0), COLUMN()+(-4), 1))*INDIRECT(ADDRESS(ROW()+(0), COLUMN()+(-3), 1)), 2)</f>
        <v>1023.120000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3.470000</v>
      </c>
      <c r="G10" s="20">
        <v>11458.010000</v>
      </c>
      <c r="H10" s="20"/>
      <c r="I10" s="20"/>
      <c r="J10" s="20">
        <f ca="1">ROUND(INDIRECT(ADDRESS(ROW()+(0), COLUMN()+(-4), 1))*INDIRECT(ADDRESS(ROW()+(0), COLUMN()+(-3), 1)), 2)</f>
        <v>39759.290000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3.466000</v>
      </c>
      <c r="G11" s="24">
        <v>7687.030000</v>
      </c>
      <c r="H11" s="24"/>
      <c r="I11" s="24"/>
      <c r="J11" s="24">
        <f ca="1">ROUND(INDIRECT(ADDRESS(ROW()+(0), COLUMN()+(-4), 1))*INDIRECT(ADDRESS(ROW()+(0), COLUMN()+(-3), 1)), 2)</f>
        <v>26643.250000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6">
        <f ca="1">ROUND(SUM(INDIRECT(ADDRESS(ROW()+(-1), COLUMN()+(3), 1)),INDIRECT(ADDRESS(ROW()+(-2), COLUMN()+(3), 1)),INDIRECT(ADDRESS(ROW()+(-3), COLUMN()+(3), 1)),INDIRECT(ADDRESS(ROW()+(-4), COLUMN()+(3), 1))), 2)</f>
        <v>654370.230000</v>
      </c>
      <c r="H12" s="16"/>
      <c r="I12" s="16"/>
      <c r="J12" s="16">
        <f ca="1">ROUND(INDIRECT(ADDRESS(ROW()+(0), COLUMN()+(-4), 1))*INDIRECT(ADDRESS(ROW()+(0), COLUMN()+(-3), 1))/100, 2)</f>
        <v>13087.400000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667457.630000</v>
      </c>
      <c r="H13" s="24"/>
      <c r="I13" s="24"/>
      <c r="J13" s="24">
        <f ca="1">ROUND(INDIRECT(ADDRESS(ROW()+(0), COLUMN()+(-4), 1))*INDIRECT(ADDRESS(ROW()+(0), COLUMN()+(-3), 1))/100, 2)</f>
        <v>20023.730000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687481.360000</v>
      </c>
      <c r="K14" s="26"/>
    </row>
  </sheetData>
  <mergeCells count="37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A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