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<sst xmlns="http://schemas.openxmlformats.org/spreadsheetml/2006/main" count="47" uniqueCount="47">
  <si>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</si>
  <si>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FBC020</t>
  </si>
  <si>
    <t xml:space="preserve">m²</t>
  </si>
  <si>
    <t xml:space="preserve">Muro divisorio interior de placas de cemento, de alta resistencia a la humedad. Sistema Placo Hydro Premium "PLACO".</t>
  </si>
  <si>
    <r>
      <rPr>
        <sz val="8.25"/>
        <color rgb="FF000000"/>
        <rFont val="Arial"/>
        <family val="2"/>
      </rPr>
      <t xml:space="preserve">Muro divisorio interior sencillo Placo Hydro Premium "PLACO" (12,5 + 48 + 12,5)/400 (48), de alta resistencia a la humedad, de 73 mm de espesor total, formado por una estructura simple autoportante de perfiles metálicos de acero galvanizado formada por canales R 48 "PLACO" y montantes M 48 "PLACO", con una separación entre montantes de 400 mm y una disposición normal "N", a la que se atornilla una placa de cemento Aquaroc 13 "PLACO", de 12,5x1200x900 mm en una cara y otra placa Aquaroc 13 "PLACO", de 12,5x1200x900 mm en la otra cara. Incluso banda acústica; fijaciones para el anclaje de canales y montantes metálicos; tornillería para la fijación de las placas; tratamiento de juntas con adhesivo. El precio incluye la resolución de encuentros y puntos singulares,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</si>
  <si>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</si>
  <si>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</si>
  <si>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</si>
  <si>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</si>
  <si>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</si>
  <si>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</si>
  <si>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</si>
  <si>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</si>
  <si>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</si>
  <si>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muros divisorios interiores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</si>
  <si>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</si>
  <si>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</si>
  <si>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</si>
  <si>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</si>
  <si>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</si>
  <si>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</si>
  <si>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mt12plq010a</t>
  </si>
  <si>
    <t xml:space="preserve">m²</t>
  </si>
  <si>
    <t xml:space="preserve">Placa de cemento de alto rendimiento, Aquaroc 13 "PLACO", de 12,5x1200x900 mm.</t>
  </si>
  <si>
    <t xml:space="preserve">mt12plt025b</t>
  </si>
  <si>
    <t xml:space="preserve">Ud</t>
  </si>
  <si>
    <t xml:space="preserve">Tornillo autoperforante THTPF 25 "PLACO", con cabeza de trompeta, de 25 mm de longitud.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</si>
  <si>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</si>
  <si>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</si>
  <si>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</si>
  <si>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mt12plq030a</t>
  </si>
  <si>
    <t xml:space="preserve">Ud</t>
  </si>
  <si>
    <t xml:space="preserve">Cartucho de 310 cm³ de adhesivo de alta resistencia, Aquaroc "PLACO", para tratamiento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</si>
  <si>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</si>
  <si>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</si>
  <si>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</si>
  <si>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</si>
  <si>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</si>
  <si>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</si>
  <si>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</si>
  <si>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</si>
  <si>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</si>
  <si>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</si>
  <si>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</si>
  <si>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</si>
  <si>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$ 19.198,65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</si>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</sst>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1.57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1670.24</v>
      </c>
      <c r="H10" s="12">
        <f ca="1">ROUND(INDIRECT(ADDRESS(ROW()+(0), COLUMN()+(-2), 1))*INDIRECT(ADDRESS(ROW()+(0), COLUMN()+(-1), 1)), 2)</f>
        <v>751.61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</v>
      </c>
      <c r="G11" s="12">
        <v>5828.26</v>
      </c>
      <c r="H11" s="12">
        <f ca="1">ROUND(INDIRECT(ADDRESS(ROW()+(0), COLUMN()+(-2), 1))*INDIRECT(ADDRESS(ROW()+(0), COLUMN()+(-1), 1)), 2)</f>
        <v>5245.43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7062.48</v>
      </c>
      <c r="H12" s="12">
        <f ca="1">ROUND(INDIRECT(ADDRESS(ROW()+(0), COLUMN()+(-2), 1))*INDIRECT(ADDRESS(ROW()+(0), COLUMN()+(-1), 1)), 2)</f>
        <v>21187.4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2.1</v>
      </c>
      <c r="G13" s="12">
        <v>139947</v>
      </c>
      <c r="H13" s="12">
        <f ca="1">ROUND(INDIRECT(ADDRESS(ROW()+(0), COLUMN()+(-2), 1))*INDIRECT(ADDRESS(ROW()+(0), COLUMN()+(-1), 1)), 2)</f>
        <v>293888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30</v>
      </c>
      <c r="G14" s="12">
        <v>159.63</v>
      </c>
      <c r="H14" s="12">
        <f ca="1">ROUND(INDIRECT(ADDRESS(ROW()+(0), COLUMN()+(-2), 1))*INDIRECT(ADDRESS(ROW()+(0), COLUMN()+(-1), 1)), 2)</f>
        <v>4788.9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4</v>
      </c>
      <c r="G15" s="12">
        <v>54.86</v>
      </c>
      <c r="H15" s="12">
        <f ca="1">ROUND(INDIRECT(ADDRESS(ROW()+(0), COLUMN()+(-2), 1))*INDIRECT(ADDRESS(ROW()+(0), COLUMN()+(-1), 1)), 2)</f>
        <v>219.44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0.5</v>
      </c>
      <c r="G16" s="14">
        <v>52077.2</v>
      </c>
      <c r="H16" s="14">
        <f ca="1">ROUND(INDIRECT(ADDRESS(ROW()+(0), COLUMN()+(-2), 1))*INDIRECT(ADDRESS(ROW()+(0), COLUMN()+(-1), 1)), 2)</f>
        <v>26038.6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352120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0.373</v>
      </c>
      <c r="G19" s="12">
        <v>37753.4</v>
      </c>
      <c r="H19" s="12">
        <f ca="1">ROUND(INDIRECT(ADDRESS(ROW()+(0), COLUMN()+(-2), 1))*INDIRECT(ADDRESS(ROW()+(0), COLUMN()+(-1), 1)), 2)</f>
        <v>14082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0.373</v>
      </c>
      <c r="G20" s="14">
        <v>27459.1</v>
      </c>
      <c r="H20" s="14">
        <f ca="1">ROUND(INDIRECT(ADDRESS(ROW()+(0), COLUMN()+(-2), 1))*INDIRECT(ADDRESS(ROW()+(0), COLUMN()+(-1), 1)), 2)</f>
        <v>10242.2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24324.2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376444</v>
      </c>
      <c r="H23" s="14">
        <f ca="1">ROUND(INDIRECT(ADDRESS(ROW()+(0), COLUMN()+(-2), 1))*INDIRECT(ADDRESS(ROW()+(0), COLUMN()+(-1), 1))/100, 2)</f>
        <v>7528.88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383973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