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<sst xmlns="http://schemas.openxmlformats.org/spreadsheetml/2006/main" count="44" uniqueCount="44">
  <si>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</si>
  <si>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EMZ010</t>
  </si>
  <si>
    <t xml:space="preserve">m</t>
  </si>
  <si>
    <t xml:space="preserve">Refuerzo de columna o viga de madera, mediante chapas y pernos metálicos.</t>
  </si>
  <si>
    <r>
      <rPr>
        <sz val="8.25"/>
        <color rgb="FF000000"/>
        <rFont val="Arial"/>
        <family val="2"/>
      </rPr>
      <t xml:space="preserve">Refuerzo de viga de madera, de 10x10 cm de sección, mediante la colocación en cada una de sus caras mayores de una pletina de A 572 Grado 42, de 6 mm de espesor y 47,1 kg/m², fijada a la madera con 2 pernos metálicos pasantes, con tuerca y arandela, atornillados con llave dinamométrica para la regulación del par de apriete.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</si>
  <si>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</si>
  <si>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</si>
  <si>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</si>
  <si>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</si>
  <si>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</si>
  <si>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</si>
  <si>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</si>
  <si>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mt07ala001r</t>
  </si>
  <si>
    <t xml:space="preserve">kg</t>
  </si>
  <si>
    <t xml:space="preserve">Pletina de acero laminado A 572 Grado 50, según ASTM A 572, para aplicaciones estructurales. Trabajada y montada en taller, para colocar con uniones atornilladas en obra.</t>
  </si>
  <si>
    <t xml:space="preserve">mt07aav030b</t>
  </si>
  <si>
    <t xml:space="preserve">m</t>
  </si>
  <si>
    <t xml:space="preserve">Perno roscado de acero cincado 8,8 según ISO 898-1, de 16 mm de diámetro.</t>
  </si>
  <si>
    <t xml:space="preserve">mt07aav040b</t>
  </si>
  <si>
    <t xml:space="preserve">Ud</t>
  </si>
  <si>
    <t xml:space="preserve">Tuerca y arandela de acero cincado 8,8 según ISO 898-2, de 16 mm de diámetro.</t>
  </si>
  <si>
    <t xml:space="preserve">Subtotal materiales: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</si>
  <si>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</si>
  <si>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</si>
  <si>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</si>
  <si>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</si>
  <si>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</si>
  <si>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</si>
  <si>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</si>
  <si>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</si>
  <si>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</si>
  <si>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</si>
  <si>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</si>
  <si>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</si>
  <si>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</si>
  <si>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</si>
  <si>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</si>
  <si>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</si>
  <si>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</si>
  <si>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</si>
  <si>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</si>
  <si>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</si>
  <si>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$ 10.601,73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</si>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</sst>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9998.81</v>
      </c>
      <c r="H10" s="12">
        <f ca="1">ROUND(INDIRECT(ADDRESS(ROW()+(0), COLUMN()+(-2), 1))*INDIRECT(ADDRESS(ROW()+(0), COLUMN()+(-1), 1)), 2)</f>
        <v>94188.8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0.22</v>
      </c>
      <c r="G11" s="12">
        <v>48550.6</v>
      </c>
      <c r="H11" s="12">
        <f ca="1">ROUND(INDIRECT(ADDRESS(ROW()+(0), COLUMN()+(-2), 1))*INDIRECT(ADDRESS(ROW()+(0), COLUMN()+(-1), 1)), 2)</f>
        <v>10681.1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2748.82</v>
      </c>
      <c r="H12" s="14">
        <f ca="1">ROUND(INDIRECT(ADDRESS(ROW()+(0), COLUMN()+(-2), 1))*INDIRECT(ADDRESS(ROW()+(0), COLUMN()+(-1), 1)), 2)</f>
        <v>10995.3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115865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0.137</v>
      </c>
      <c r="G15" s="12">
        <v>27634.3</v>
      </c>
      <c r="H15" s="12">
        <f ca="1">ROUND(INDIRECT(ADDRESS(ROW()+(0), COLUMN()+(-2), 1))*INDIRECT(ADDRESS(ROW()+(0), COLUMN()+(-1), 1)), 2)</f>
        <v>3785.9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0.216</v>
      </c>
      <c r="G16" s="12">
        <v>38230.4</v>
      </c>
      <c r="H16" s="12">
        <f ca="1">ROUND(INDIRECT(ADDRESS(ROW()+(0), COLUMN()+(-2), 1))*INDIRECT(ADDRESS(ROW()+(0), COLUMN()+(-1), 1)), 2)</f>
        <v>8257.78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0.324</v>
      </c>
      <c r="G17" s="12">
        <v>28560.5</v>
      </c>
      <c r="H17" s="12">
        <f ca="1">ROUND(INDIRECT(ADDRESS(ROW()+(0), COLUMN()+(-2), 1))*INDIRECT(ADDRESS(ROW()+(0), COLUMN()+(-1), 1)), 2)</f>
        <v>9253.59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0.234</v>
      </c>
      <c r="G18" s="12">
        <v>36735.6</v>
      </c>
      <c r="H18" s="12">
        <f ca="1">ROUND(INDIRECT(ADDRESS(ROW()+(0), COLUMN()+(-2), 1))*INDIRECT(ADDRESS(ROW()+(0), COLUMN()+(-1), 1)), 2)</f>
        <v>8596.13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0.103</v>
      </c>
      <c r="G19" s="14">
        <v>26456.3</v>
      </c>
      <c r="H19" s="14">
        <f ca="1">ROUND(INDIRECT(ADDRESS(ROW()+(0), COLUMN()+(-2), 1))*INDIRECT(ADDRESS(ROW()+(0), COLUMN()+(-1), 1)), 2)</f>
        <v>2725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32618.4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148484</v>
      </c>
      <c r="H22" s="14">
        <f ca="1">ROUND(INDIRECT(ADDRESS(ROW()+(0), COLUMN()+(-2), 1))*INDIRECT(ADDRESS(ROW()+(0), COLUMN()+(-1), 1))/100, 2)</f>
        <v>2969.67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151453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