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<sst xmlns="http://schemas.openxmlformats.org/spreadsheetml/2006/main" count="67" uniqueCount="67">
  <si>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</si>
  <si>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EMY240</t>
  </si>
  <si>
    <t xml:space="preserve">Ud</t>
  </si>
  <si>
    <t xml:space="preserve">Reparación de elemento de losa de madera, mediante prótesis de madera y armadura.</t>
  </si>
  <si>
    <r>
      <rPr>
        <sz val="8.25"/>
        <color rgb="FF000000"/>
        <rFont val="Arial"/>
        <family val="2"/>
      </rPr>
      <t xml:space="preserve">Reparación de extremo de vigueta de losa de madera, eliminando la zona deteriorada y colocando una prótesis de 10x15x50 cm de madera aserrada de abeto (Abies alba), acabado cepillado, para aplicaciones estructurales, clase resistente C24 y protección frente a agentes bióticos que se corresponde con la clase de penetración NP2 (3 mm en las caras laterales de la albura), adherida a la madera sana mediante resina epoxi-acrilato, libre de estireno. Unión de la prótesis y el resto de la madera sana mediante 4 barras corrugadas de fibra de vidrio reforzada con resina de poliéster, de 0,6 m de longitud cada una y 12 mm de diámetro, alojadas en taladros realizados en la prótesis y la madera sana, y relleno de los taladros con la misma resina. Montaje y desmontaje de apeo.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</si>
  <si>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</si>
  <si>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</si>
  <si>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</si>
  <si>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</si>
  <si>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</si>
  <si>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</si>
  <si>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</si>
  <si>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</si>
  <si>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</si>
  <si>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</si>
  <si>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</si>
  <si>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</si>
  <si>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</si>
  <si>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</si>
  <si>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</si>
  <si>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</si>
  <si>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</si>
  <si>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</si>
  <si>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</si>
  <si>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mt50spa050m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</si>
  <si>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</si>
  <si>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</si>
  <si>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</si>
  <si>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</si>
  <si>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</si>
  <si>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</si>
  <si>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</si>
  <si>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</si>
  <si>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mt26reh100a</t>
  </si>
  <si>
    <t xml:space="preserve">Ud</t>
  </si>
  <si>
    <t xml:space="preserve">Cartucho de 380 ml de resina epoxi-acrilato, libre de estireno, de dos componentes, con dosificador y boquilla de mezcla automática, para anclajes estructurales verticales y horizontales.</t>
  </si>
  <si>
    <t xml:space="preserve">mt07mee014ia</t>
  </si>
  <si>
    <t xml:space="preserve">m³</t>
  </si>
  <si>
    <t xml:space="preserve">Madera aserrada de abeto (Abies alba), acabado cepillado, para aplicaciones estructurales, clase resistente C24 y protección frente a agentes bióticos que se corresponde con la clase de penetración NP2 (3 mm en las caras laterales de la albura), trabajada en taller.</t>
  </si>
  <si>
    <t xml:space="preserve">mt07cef010f</t>
  </si>
  <si>
    <t xml:space="preserve">m</t>
  </si>
  <si>
    <t xml:space="preserve">Barra corrugada de fibra de vidrio reforzada con resina de poliéster, de 12 mm de diámetro, con superficie arenada como mejora de la adherencia, para armado y refuerzo estructural.</t>
  </si>
  <si>
    <t xml:space="preserve">Subtotal materiales:</t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</si>
  <si>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</si>
  <si>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</si>
  <si>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</si>
  <si>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</si>
  <si>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</si>
  <si>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</si>
  <si>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</si>
  <si>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</si>
  <si>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</si>
  <si>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</si>
  <si>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</si>
  <si>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</si>
  <si>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mo058</t>
  </si>
  <si>
    <t xml:space="preserve">h</t>
  </si>
  <si>
    <t xml:space="preserve">Ayudante carpintero.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</si>
  <si>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</si>
  <si>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</si>
  <si>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</si>
  <si>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</si>
  <si>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</si>
  <si>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</si>
  <si>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</si>
  <si>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$ 7.477,37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</si>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</sst>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69.19" customWidth="1"/>
    <col min="6" max="6" width="10.20" customWidth="1"/>
    <col min="7" max="7" width="15.8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1.27918e+06</v>
      </c>
      <c r="H10" s="12">
        <f ca="1">ROUND(INDIRECT(ADDRESS(ROW()+(0), COLUMN()+(-2), 1))*INDIRECT(ADDRESS(ROW()+(0), COLUMN()+(-1), 1)), 2)</f>
        <v>7675.08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4983.82</v>
      </c>
      <c r="H11" s="12">
        <f ca="1">ROUND(INDIRECT(ADDRESS(ROW()+(0), COLUMN()+(-2), 1))*INDIRECT(ADDRESS(ROW()+(0), COLUMN()+(-1), 1)), 2)</f>
        <v>498.38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29072.3</v>
      </c>
      <c r="H12" s="12">
        <f ca="1">ROUND(INDIRECT(ADDRESS(ROW()+(0), COLUMN()+(-2), 1))*INDIRECT(ADDRESS(ROW()+(0), COLUMN()+(-1), 1)), 2)</f>
        <v>1453.61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5994.54</v>
      </c>
      <c r="H13" s="12">
        <f ca="1">ROUND(INDIRECT(ADDRESS(ROW()+(0), COLUMN()+(-2), 1))*INDIRECT(ADDRESS(ROW()+(0), COLUMN()+(-1), 1)), 2)</f>
        <v>179.84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1.45926e+06</v>
      </c>
      <c r="H14" s="12">
        <f ca="1">ROUND(INDIRECT(ADDRESS(ROW()+(0), COLUMN()+(-2), 1))*INDIRECT(ADDRESS(ROW()+(0), COLUMN()+(-1), 1)), 2)</f>
        <v>1459.26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0.14</v>
      </c>
      <c r="G15" s="12">
        <v>6219.81</v>
      </c>
      <c r="H15" s="12">
        <f ca="1">ROUND(INDIRECT(ADDRESS(ROW()+(0), COLUMN()+(-2), 1))*INDIRECT(ADDRESS(ROW()+(0), COLUMN()+(-1), 1)), 2)</f>
        <v>870.77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0.014</v>
      </c>
      <c r="G16" s="12">
        <v>63968.3</v>
      </c>
      <c r="H16" s="12">
        <f ca="1">ROUND(INDIRECT(ADDRESS(ROW()+(0), COLUMN()+(-2), 1))*INDIRECT(ADDRESS(ROW()+(0), COLUMN()+(-1), 1)), 2)</f>
        <v>895.56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0.639</v>
      </c>
      <c r="G17" s="12">
        <v>51971.3</v>
      </c>
      <c r="H17" s="12">
        <f ca="1">ROUND(INDIRECT(ADDRESS(ROW()+(0), COLUMN()+(-2), 1))*INDIRECT(ADDRESS(ROW()+(0), COLUMN()+(-1), 1)), 2)</f>
        <v>33209.7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0.008</v>
      </c>
      <c r="G18" s="12">
        <v>2.0075e+06</v>
      </c>
      <c r="H18" s="12">
        <f ca="1">ROUND(INDIRECT(ADDRESS(ROW()+(0), COLUMN()+(-2), 1))*INDIRECT(ADDRESS(ROW()+(0), COLUMN()+(-1), 1)), 2)</f>
        <v>16060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2.4</v>
      </c>
      <c r="G19" s="14">
        <v>29806</v>
      </c>
      <c r="H19" s="14">
        <f ca="1">ROUND(INDIRECT(ADDRESS(ROW()+(0), COLUMN()+(-2), 1))*INDIRECT(ADDRESS(ROW()+(0), COLUMN()+(-1), 1)), 2)</f>
        <v>71534.3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133836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0.063</v>
      </c>
      <c r="G22" s="14">
        <v>11214.2</v>
      </c>
      <c r="H22" s="14">
        <f ca="1">ROUND(INDIRECT(ADDRESS(ROW()+(0), COLUMN()+(-2), 1))*INDIRECT(ADDRESS(ROW()+(0), COLUMN()+(-1), 1)), 2)</f>
        <v>706.49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706.49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0.641</v>
      </c>
      <c r="G25" s="12">
        <v>36735.6</v>
      </c>
      <c r="H25" s="12">
        <f ca="1">ROUND(INDIRECT(ADDRESS(ROW()+(0), COLUMN()+(-2), 1))*INDIRECT(ADDRESS(ROW()+(0), COLUMN()+(-1), 1)), 2)</f>
        <v>23547.5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0.367</v>
      </c>
      <c r="G26" s="12">
        <v>26895.5</v>
      </c>
      <c r="H26" s="12">
        <f ca="1">ROUND(INDIRECT(ADDRESS(ROW()+(0), COLUMN()+(-2), 1))*INDIRECT(ADDRESS(ROW()+(0), COLUMN()+(-1), 1)), 2)</f>
        <v>9870.63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0.283</v>
      </c>
      <c r="G27" s="12">
        <v>27634.3</v>
      </c>
      <c r="H27" s="12">
        <f ca="1">ROUND(INDIRECT(ADDRESS(ROW()+(0), COLUMN()+(-2), 1))*INDIRECT(ADDRESS(ROW()+(0), COLUMN()+(-1), 1)), 2)</f>
        <v>7820.51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0.283</v>
      </c>
      <c r="G28" s="14">
        <v>26456.3</v>
      </c>
      <c r="H28" s="14">
        <f ca="1">ROUND(INDIRECT(ADDRESS(ROW()+(0), COLUMN()+(-2), 1))*INDIRECT(ADDRESS(ROW()+(0), COLUMN()+(-1), 1)), 2)</f>
        <v>7487.15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48725.8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1)),INDIRECT(ADDRESS(ROW()+(-8), COLUMN()+(1), 1)),INDIRECT(ADDRESS(ROW()+(-11), COLUMN()+(1), 1))), 2)</f>
        <v>183269</v>
      </c>
      <c r="H31" s="14">
        <f ca="1">ROUND(INDIRECT(ADDRESS(ROW()+(0), COLUMN()+(-2), 1))*INDIRECT(ADDRESS(ROW()+(0), COLUMN()+(-1), 1))/100, 2)</f>
        <v>3665.38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1)),INDIRECT(ADDRESS(ROW()+(-9), COLUMN()+(0), 1)),INDIRECT(ADDRESS(ROW()+(-12), COLUMN()+(0), 1))), 2)</f>
        <v>186934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