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<sst xmlns="http://schemas.openxmlformats.org/spreadsheetml/2006/main" count="34" uniqueCount="34">
  <si>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</si>
  <si>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EHY041</t>
  </si>
  <si>
    <t xml:space="preserve">m</t>
  </si>
  <si>
    <t xml:space="preserve">Reparación integral de junta, con mortero a base de cemento.</t>
  </si>
  <si>
    <r>
      <rPr>
        <sz val="8.25"/>
        <color rgb="FF000000"/>
        <rFont val="Arial"/>
        <family val="2"/>
      </rPr>
      <t xml:space="preserve">Reparación integral de junta de contracción de estructura de concreto, aplicando 6 kg/m de mortero reparador, reforzado con fibras, resistente a los sulfatos, de muy alta resistencia mecánica y retracción compensada, con una resistencia a compresión a 28 días mayor o igual a 40 N/mm² y un módulo de elasticidad mayor o igual a 17000 N/mm², Euroclase A1 de reacción al fuego, compuesto por cementos especiales, agregados seleccionados, aditivos y fibras, en una franja aproximada de 5 cm a cada lado de la junta, previo picado de la superficie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</si>
  <si>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</si>
  <si>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</si>
  <si>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</si>
  <si>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</si>
  <si>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</si>
  <si>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</si>
  <si>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</si>
  <si>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mt28mrp011g</t>
  </si>
  <si>
    <t xml:space="preserve">kg</t>
  </si>
  <si>
    <t xml:space="preserve">Mortero reparador, reforzado con fibras, resistente a los sulfatos, de muy alta resistencia mecánica y retracción compensada, con una resistencia a compresión a 28 días mayor o igual a 40 N/mm² y un módulo de elasticidad mayor o igual a 17000 N/mm², Euroclase A1 de reacción al fuego, compuesto por cementos especiales, agregados seleccionados, aditivos y fibras, aplicado en espesores de hasta 35 mm en vertical y 75 mm en horizontal, para reparar elementos constructivos de concreto estructural.</t>
  </si>
  <si>
    <t xml:space="preserve">Subtotal materiales:</t>
  </si>
  <si>
    <t xml:space="preserve">Equipo</t>
  </si>
  <si>
    <t xml:space="preserve">mq05mai040</t>
  </si>
  <si>
    <t xml:space="preserve">h</t>
  </si>
  <si>
    <t xml:space="preserve">Martillo eléctrico.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</si>
  <si>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</si>
  <si>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</si>
  <si>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</si>
  <si>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</si>
  <si>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</si>
  <si>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mo112</t>
  </si>
  <si>
    <t xml:space="preserve">h</t>
  </si>
  <si>
    <t xml:space="preserve">Ayudante entendido.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</si>
  <si>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</si>
  <si>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</si>
  <si>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</si>
  <si>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</si>
  <si>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$ 1.466,12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</si>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</sst>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02" customWidth="1"/>
    <col min="4" max="4" width="6.63" customWidth="1"/>
    <col min="5" max="5" width="69.87" customWidth="1"/>
    <col min="6" max="6" width="11.56" customWidth="1"/>
    <col min="7" max="7" width="14.45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6</v>
      </c>
      <c r="G10" s="14">
        <v>1753.05</v>
      </c>
      <c r="H10" s="14">
        <f ca="1">ROUND(INDIRECT(ADDRESS(ROW()+(0), COLUMN()+(-2), 1))*INDIRECT(ADDRESS(ROW()+(0), COLUMN()+(-1), 1)), 2)</f>
        <v>10518.3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10518.3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0.185</v>
      </c>
      <c r="G13" s="14">
        <v>7980.43</v>
      </c>
      <c r="H13" s="14">
        <f ca="1">ROUND(INDIRECT(ADDRESS(ROW()+(0), COLUMN()+(-2), 1))*INDIRECT(ADDRESS(ROW()+(0), COLUMN()+(-1), 1)), 2)</f>
        <v>1476.38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1476.38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0.348</v>
      </c>
      <c r="G16" s="13">
        <v>27792.3</v>
      </c>
      <c r="H16" s="13">
        <f ca="1">ROUND(INDIRECT(ADDRESS(ROW()+(0), COLUMN()+(-2), 1))*INDIRECT(ADDRESS(ROW()+(0), COLUMN()+(-1), 1)), 2)</f>
        <v>9671.71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0.348</v>
      </c>
      <c r="G17" s="14">
        <v>20347.7</v>
      </c>
      <c r="H17" s="14">
        <f ca="1">ROUND(INDIRECT(ADDRESS(ROW()+(0), COLUMN()+(-2), 1))*INDIRECT(ADDRESS(ROW()+(0), COLUMN()+(-1), 1)), 2)</f>
        <v>7081.01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16752.7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28747.4</v>
      </c>
      <c r="H20" s="14">
        <f ca="1">ROUND(INDIRECT(ADDRESS(ROW()+(0), COLUMN()+(-2), 1))*INDIRECT(ADDRESS(ROW()+(0), COLUMN()+(-1), 1))/100, 2)</f>
        <v>574.95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29322.3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