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<sst xmlns="http://schemas.openxmlformats.org/spreadsheetml/2006/main" count="62" uniqueCount="62">
  <si>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</si>
  <si>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EHX011</t>
  </si>
  <si>
    <t xml:space="preserve">m²</t>
  </si>
  <si>
    <t xml:space="preserve">Losa compuesta metaldeck con lámina colaborante.</t>
  </si>
  <si>
    <r>
      <rPr>
        <sz val="7.80"/>
        <color rgb="FF000000"/>
        <rFont val="Arial"/>
        <family val="2"/>
      </rPr>
      <t xml:space="preserve">Losa compuesta metaldeck, canto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lámina colaborante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acero galvanizado de 0,75 mm de espesor, 44 mm de canto y 172 mm de intereje</t>
    </r>
    <r>
      <rPr>
        <sz val="7.80"/>
        <color rgb="FF000000"/>
        <rFont val="Arial"/>
        <family val="2"/>
      </rPr>
      <t xml:space="preserve">, y concreto armado realizado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volumen total de concreto </t>
    </r>
    <r>
      <rPr>
        <b/>
        <sz val="7.80"/>
        <color rgb="FF000000"/>
        <rFont val="Arial"/>
        <family val="2"/>
      </rPr>
      <t xml:space="preserve">0,062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kg/m²,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</si>
  <si>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</si>
  <si>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</si>
  <si>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</si>
  <si>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</si>
  <si>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</si>
  <si>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</si>
  <si>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mt07pcl010acc</t>
  </si>
  <si>
    <t xml:space="preserve">m²</t>
  </si>
  <si>
    <t xml:space="preserve">Perfil de lámina de acero galvanizado de 0,75 mm de espesor, 44 mm de canto y 172 mm de intereje, 7 a 8 kg/m² y un momento de inercia de 30 a 40 cm4. Incluso tornillos autotaladrantes rosca-metal para fijación de las chapas.</t>
  </si>
  <si>
    <t xml:space="preserve">mt07aco020k</t>
  </si>
  <si>
    <t xml:space="preserve">Ud</t>
  </si>
  <si>
    <t xml:space="preserve">Separador homologado para losas compuestas metaldeck.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</si>
  <si>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</si>
  <si>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</si>
  <si>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</si>
  <si>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</si>
  <si>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</si>
  <si>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</si>
  <si>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</si>
  <si>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</si>
  <si>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</si>
  <si>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</si>
  <si>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</si>
  <si>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</si>
  <si>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</si>
  <si>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</si>
  <si>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</si>
  <si>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</si>
  <si>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</si>
  <si>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</si>
  <si>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</si>
  <si>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</si>
  <si>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</si>
  <si>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</si>
  <si>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</si>
  <si>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</si>
  <si>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</si>
  <si>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</si>
  <si>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</si>
  <si>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</si>
  <si>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</si>
  <si>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</si>
  <si>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</si>
  <si>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</si>
  <si>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</si>
  <si>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</si>
  <si>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</si>
  <si>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</si>
  <si>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</si>
  <si>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</si>
  <si>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</si>
  <si>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</si>
  <si>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</si>
  <si>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</si>
  <si>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</si>
  <si>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$ 9.312,71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</si>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</sst>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73569.750000</v>
      </c>
      <c r="J8" s="16"/>
      <c r="K8" s="16">
        <f ca="1">ROUND(INDIRECT(ADDRESS(ROW()+(0), COLUMN()+(-4), 1))*INDIRECT(ADDRESS(ROW()+(0), COLUMN()+(-2), 1)), 2)</f>
        <v>77248.240000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201.700000</v>
      </c>
      <c r="J9" s="20"/>
      <c r="K9" s="20">
        <f ca="1">ROUND(INDIRECT(ADDRESS(ROW()+(0), COLUMN()+(-4), 1))*INDIRECT(ADDRESS(ROW()+(0), COLUMN()+(-2), 1)), 2)</f>
        <v>605.100000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2485.340000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1.150000</v>
      </c>
      <c r="H11" s="19"/>
      <c r="I11" s="20">
        <v>2451.690000</v>
      </c>
      <c r="J11" s="20"/>
      <c r="K11" s="20">
        <f ca="1">ROUND(INDIRECT(ADDRESS(ROW()+(0), COLUMN()+(-4), 1))*INDIRECT(ADDRESS(ROW()+(0), COLUMN()+(-2), 1)), 2)</f>
        <v>2819.440000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0.015000</v>
      </c>
      <c r="H12" s="19"/>
      <c r="I12" s="20">
        <v>2183.970000</v>
      </c>
      <c r="J12" s="20"/>
      <c r="K12" s="20">
        <f ca="1">ROUND(INDIRECT(ADDRESS(ROW()+(0), COLUMN()+(-4), 1))*INDIRECT(ADDRESS(ROW()+(0), COLUMN()+(-2), 1)), 2)</f>
        <v>32.760000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0.050000</v>
      </c>
      <c r="H13" s="19"/>
      <c r="I13" s="20">
        <v>18336.190000</v>
      </c>
      <c r="J13" s="20"/>
      <c r="K13" s="20">
        <f ca="1">ROUND(INDIRECT(ADDRESS(ROW()+(0), COLUMN()+(-4), 1))*INDIRECT(ADDRESS(ROW()+(0), COLUMN()+(-2), 1)), 2)</f>
        <v>916.810000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0.054000</v>
      </c>
      <c r="H14" s="19"/>
      <c r="I14" s="20">
        <v>36819.080000</v>
      </c>
      <c r="J14" s="20"/>
      <c r="K14" s="20">
        <f ca="1">ROUND(INDIRECT(ADDRESS(ROW()+(0), COLUMN()+(-4), 1))*INDIRECT(ADDRESS(ROW()+(0), COLUMN()+(-2), 1)), 2)</f>
        <v>1988.230000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18.228000</v>
      </c>
      <c r="H15" s="19"/>
      <c r="I15" s="20">
        <v>265.880000</v>
      </c>
      <c r="J15" s="20"/>
      <c r="K15" s="20">
        <f ca="1">ROUND(INDIRECT(ADDRESS(ROW()+(0), COLUMN()+(-4), 1))*INDIRECT(ADDRESS(ROW()+(0), COLUMN()+(-2), 1)), 2)</f>
        <v>4846.460000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10.000000</v>
      </c>
      <c r="H16" s="19"/>
      <c r="I16" s="20">
        <v>2490.390000</v>
      </c>
      <c r="J16" s="20"/>
      <c r="K16" s="20">
        <f ca="1">ROUND(INDIRECT(ADDRESS(ROW()+(0), COLUMN()+(-4), 1))*INDIRECT(ADDRESS(ROW()+(0), COLUMN()+(-2), 1)), 2)</f>
        <v>24903.900000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20.000000</v>
      </c>
      <c r="H17" s="19"/>
      <c r="I17" s="20">
        <v>509.670000</v>
      </c>
      <c r="J17" s="20"/>
      <c r="K17" s="20">
        <f ca="1">ROUND(INDIRECT(ADDRESS(ROW()+(0), COLUMN()+(-4), 1))*INDIRECT(ADDRESS(ROW()+(0), COLUMN()+(-2), 1)), 2)</f>
        <v>10193.400000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20.000000</v>
      </c>
      <c r="H18" s="19"/>
      <c r="I18" s="20">
        <v>318.540000</v>
      </c>
      <c r="J18" s="20"/>
      <c r="K18" s="20">
        <f ca="1">ROUND(INDIRECT(ADDRESS(ROW()+(0), COLUMN()+(-4), 1))*INDIRECT(ADDRESS(ROW()+(0), COLUMN()+(-2), 1)), 2)</f>
        <v>6370.800000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0.782000</v>
      </c>
      <c r="H19" s="19"/>
      <c r="I19" s="20">
        <v>11837.320000</v>
      </c>
      <c r="J19" s="20"/>
      <c r="K19" s="20">
        <f ca="1">ROUND(INDIRECT(ADDRESS(ROW()+(0), COLUMN()+(-4), 1))*INDIRECT(ADDRESS(ROW()+(0), COLUMN()+(-2), 1)), 2)</f>
        <v>9256.780000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0.556000</v>
      </c>
      <c r="H20" s="19"/>
      <c r="I20" s="20">
        <v>8043.130000</v>
      </c>
      <c r="J20" s="20"/>
      <c r="K20" s="20">
        <f ca="1">ROUND(INDIRECT(ADDRESS(ROW()+(0), COLUMN()+(-4), 1))*INDIRECT(ADDRESS(ROW()+(0), COLUMN()+(-2), 1)), 2)</f>
        <v>4471.980000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0.105000</v>
      </c>
      <c r="H21" s="19"/>
      <c r="I21" s="20">
        <v>7350.600000</v>
      </c>
      <c r="J21" s="20"/>
      <c r="K21" s="20">
        <f ca="1">ROUND(INDIRECT(ADDRESS(ROW()+(0), COLUMN()+(-4), 1))*INDIRECT(ADDRESS(ROW()+(0), COLUMN()+(-2), 1)), 2)</f>
        <v>771.810000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0.110000</v>
      </c>
      <c r="H22" s="23"/>
      <c r="I22" s="24">
        <v>7502.970000</v>
      </c>
      <c r="J22" s="24"/>
      <c r="K22" s="24">
        <f ca="1">ROUND(INDIRECT(ADDRESS(ROW()+(0), COLUMN()+(-4), 1))*INDIRECT(ADDRESS(ROW()+(0), COLUMN()+(-2), 1)), 2)</f>
        <v>825.330000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147736.380000</v>
      </c>
      <c r="J23" s="16"/>
      <c r="K23" s="16">
        <f ca="1">ROUND(INDIRECT(ADDRESS(ROW()+(0), COLUMN()+(-4), 1))*INDIRECT(ADDRESS(ROW()+(0), COLUMN()+(-2), 1))/100, 2)</f>
        <v>2954.730000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150691.110000</v>
      </c>
      <c r="J24" s="24"/>
      <c r="K24" s="24">
        <f ca="1">ROUND(INDIRECT(ADDRESS(ROW()+(0), COLUMN()+(-4), 1))*INDIRECT(ADDRESS(ROW()+(0), COLUMN()+(-2), 1))/100, 2)</f>
        <v>4520.730000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155211.840000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