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<sst xmlns="http://schemas.openxmlformats.org/spreadsheetml/2006/main" count="71" uniqueCount="71">
  <si>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</si>
  <si>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</si>
  <si>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</si>
  <si>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concreto visto.</t>
  </si>
  <si>
    <t xml:space="preserve">Viga de concreto visto, realizada con concreto HA-30/AC/10/IIa, Izyvision "FYM ITALCEMENTI GROUP", fabricado en planta, y vertido con bomba, y acero Grado 60 (fy=4200 kg/cm²), cuantía 150 kg/m³; montaje y desmontaje del sistema de encofrado de madera (concreto visto), en planta de hasta 3 m de altura libre.</t>
  </si>
  <si>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</si>
  <si>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</si>
  <si>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</si>
  <si>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</si>
  <si>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</si>
  <si>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</si>
  <si>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</si>
  <si>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</si>
  <si>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encofrado recuperable para la ejecución de elementos de concreto, compuesta de: portasopandas metálicos y sopandas metálicas.</t>
  </si>
  <si>
    <t xml:space="preserve">mt08eva040</t>
  </si>
  <si>
    <t xml:space="preserve">m²</t>
  </si>
  <si>
    <t xml:space="preserve">Superficie encofrante de madera compuesta por tableros de 27 mm de espesor de madera de pino con tratamiento desencofrante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</si>
  <si>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</si>
  <si>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</si>
  <si>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</si>
  <si>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</si>
  <si>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</si>
  <si>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</si>
  <si>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</si>
  <si>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</si>
  <si>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Desencofrante biodegradable compuesto de resinas vegetales, para concretos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</si>
  <si>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</si>
  <si>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</si>
  <si>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</si>
  <si>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</si>
  <si>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</si>
  <si>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</si>
  <si>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mt07aco060a</t>
  </si>
  <si>
    <t xml:space="preserve">kg</t>
  </si>
  <si>
    <t xml:space="preserve">Acero en barras corrugadas, Grado 60 (fy=4200 kg/cm²), elaborado en taller y colocado en obra, diámetros varios, según NTC 2289 y ASTM A 706.</t>
  </si>
  <si>
    <t xml:space="preserve">mt08var050</t>
  </si>
  <si>
    <t xml:space="preserve">kg</t>
  </si>
  <si>
    <t xml:space="preserve">Alambre galvanizado para atar, de 1,30 mm de diámetro.</t>
  </si>
  <si>
    <t xml:space="preserve">mt10hai100gja</t>
  </si>
  <si>
    <t xml:space="preserve">m³</t>
  </si>
  <si>
    <t xml:space="preserve">Concreto HA-30/AC/10/IIa, Izyvision "FYM ITALCEMENTI GROUP", fabricado en planta.</t>
  </si>
  <si>
    <t xml:space="preserve">mt08cur010</t>
  </si>
  <si>
    <t xml:space="preserve">l</t>
  </si>
  <si>
    <t xml:space="preserve">Agente filmógeno para curado de concretos con acabado visto.</t>
  </si>
  <si>
    <t xml:space="preserve">mq06bhe010</t>
  </si>
  <si>
    <t xml:space="preserve">h</t>
  </si>
  <si>
    <t xml:space="preserve">Camión bomba estacionado en obra, para bombeo de concreto. Incluso parte proporcional de desplazamiento.</t>
  </si>
  <si>
    <t xml:space="preserve">mo044</t>
  </si>
  <si>
    <t xml:space="preserve">h</t>
  </si>
  <si>
    <t xml:space="preserve">Oficial 1ª cementador de concreto armado.</t>
  </si>
  <si>
    <t xml:space="preserve">mo090</t>
  </si>
  <si>
    <t xml:space="preserve">h</t>
  </si>
  <si>
    <t xml:space="preserve">Ayudante cementador de concreto armado.</t>
  </si>
  <si>
    <t xml:space="preserve">mo043</t>
  </si>
  <si>
    <t xml:space="preserve">h</t>
  </si>
  <si>
    <t xml:space="preserve">Oficial 1ª encofrador.</t>
  </si>
  <si>
    <t xml:space="preserve">mo089</t>
  </si>
  <si>
    <t xml:space="preserve">h</t>
  </si>
  <si>
    <t xml:space="preserve">Ayudante encofrador.</t>
  </si>
  <si>
    <t xml:space="preserve">mo042</t>
  </si>
  <si>
    <t xml:space="preserve">h</t>
  </si>
  <si>
    <t xml:space="preserve">Oficial 1ª armador de concreto.</t>
  </si>
  <si>
    <t xml:space="preserve">mo088</t>
  </si>
  <si>
    <t xml:space="preserve">h</t>
  </si>
  <si>
    <t xml:space="preserve">Ayudante armador de concreto.</t>
  </si>
  <si>
    <t xml:space="preserve">%</t>
  </si>
  <si>
    <t xml:space="preserve">Medios auxiliares</t>
  </si>
  <si>
    <t xml:space="preserve">%</t>
  </si>
  <si>
    <t xml:space="preserve">Costes indirectos</t>
  </si>
  <si>
    <t xml:space="preserve">Coste de mantenimiento decenal: $ 73.604,28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</si>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</sst>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79" customWidth="1"/>
    <col min="6" max="6" width="12.24" customWidth="1"/>
    <col min="7" max="7" width="3.50" customWidth="1"/>
    <col min="8" max="8" width="4.66"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0.042000</v>
      </c>
      <c r="H8" s="14"/>
      <c r="I8" s="16">
        <v>22789.270000</v>
      </c>
      <c r="J8" s="16"/>
      <c r="K8" s="16">
        <f ca="1">ROUND(INDIRECT(ADDRESS(ROW()+(0), COLUMN()+(-4), 1))*INDIRECT(ADDRESS(ROW()+(0), COLUMN()+(-2), 1)), 2)</f>
        <v>957.150000</v>
      </c>
    </row>
    <row r="9" spans="1:11" ht="40.80" thickBot="1" customHeight="1">
      <c r="A9" s="17" t="s">
        <v>14</v>
      </c>
      <c r="B9" s="18" t="s">
        <v>15</v>
      </c>
      <c r="C9" s="17" t="s">
        <v>16</v>
      </c>
      <c r="D9" s="17"/>
      <c r="E9" s="17"/>
      <c r="F9" s="17"/>
      <c r="G9" s="19">
        <v>2.292000</v>
      </c>
      <c r="H9" s="19"/>
      <c r="I9" s="20">
        <v>3038.570000</v>
      </c>
      <c r="J9" s="20"/>
      <c r="K9" s="20">
        <f ca="1">ROUND(INDIRECT(ADDRESS(ROW()+(0), COLUMN()+(-4), 1))*INDIRECT(ADDRESS(ROW()+(0), COLUMN()+(-2), 1)), 2)</f>
        <v>6964.400000</v>
      </c>
    </row>
    <row r="10" spans="1:11" ht="12.00" thickBot="1" customHeight="1">
      <c r="A10" s="17" t="s">
        <v>17</v>
      </c>
      <c r="B10" s="18" t="s">
        <v>18</v>
      </c>
      <c r="C10" s="17" t="s">
        <v>19</v>
      </c>
      <c r="D10" s="17"/>
      <c r="E10" s="17"/>
      <c r="F10" s="17"/>
      <c r="G10" s="19">
        <v>0.001000</v>
      </c>
      <c r="H10" s="19"/>
      <c r="I10" s="20">
        <v>579227.230000</v>
      </c>
      <c r="J10" s="20"/>
      <c r="K10" s="20">
        <f ca="1">ROUND(INDIRECT(ADDRESS(ROW()+(0), COLUMN()+(-4), 1))*INDIRECT(ADDRESS(ROW()+(0), COLUMN()+(-2), 1)), 2)</f>
        <v>579.230000</v>
      </c>
    </row>
    <row r="11" spans="1:11" ht="12.00" thickBot="1" customHeight="1">
      <c r="A11" s="17" t="s">
        <v>20</v>
      </c>
      <c r="B11" s="18" t="s">
        <v>21</v>
      </c>
      <c r="C11" s="17" t="s">
        <v>22</v>
      </c>
      <c r="D11" s="17"/>
      <c r="E11" s="17"/>
      <c r="F11" s="17"/>
      <c r="G11" s="19">
        <v>1.375000</v>
      </c>
      <c r="H11" s="19"/>
      <c r="I11" s="20">
        <v>2183.970000</v>
      </c>
      <c r="J11" s="20"/>
      <c r="K11" s="20">
        <f ca="1">ROUND(INDIRECT(ADDRESS(ROW()+(0), COLUMN()+(-4), 1))*INDIRECT(ADDRESS(ROW()+(0), COLUMN()+(-2), 1)), 2)</f>
        <v>3002.960000</v>
      </c>
    </row>
    <row r="12" spans="1:11" ht="21.60" thickBot="1" customHeight="1">
      <c r="A12" s="17" t="s">
        <v>23</v>
      </c>
      <c r="B12" s="18" t="s">
        <v>24</v>
      </c>
      <c r="C12" s="17" t="s">
        <v>25</v>
      </c>
      <c r="D12" s="17"/>
      <c r="E12" s="17"/>
      <c r="F12" s="17"/>
      <c r="G12" s="19">
        <v>0.275000</v>
      </c>
      <c r="H12" s="19"/>
      <c r="I12" s="20">
        <v>14870.000000</v>
      </c>
      <c r="J12" s="20"/>
      <c r="K12" s="20">
        <f ca="1">ROUND(INDIRECT(ADDRESS(ROW()+(0), COLUMN()+(-4), 1))*INDIRECT(ADDRESS(ROW()+(0), COLUMN()+(-2), 1)), 2)</f>
        <v>4089.250000</v>
      </c>
    </row>
    <row r="13" spans="1:11" ht="12.00" thickBot="1" customHeight="1">
      <c r="A13" s="17" t="s">
        <v>26</v>
      </c>
      <c r="B13" s="18" t="s">
        <v>27</v>
      </c>
      <c r="C13" s="17" t="s">
        <v>28</v>
      </c>
      <c r="D13" s="17"/>
      <c r="E13" s="17"/>
      <c r="F13" s="17"/>
      <c r="G13" s="19">
        <v>0.278000</v>
      </c>
      <c r="H13" s="19"/>
      <c r="I13" s="20">
        <v>25391.050000</v>
      </c>
      <c r="J13" s="20"/>
      <c r="K13" s="20">
        <f ca="1">ROUND(INDIRECT(ADDRESS(ROW()+(0), COLUMN()+(-4), 1))*INDIRECT(ADDRESS(ROW()+(0), COLUMN()+(-2), 1)), 2)</f>
        <v>7058.710000</v>
      </c>
    </row>
    <row r="14" spans="1:11" ht="12.00" thickBot="1" customHeight="1">
      <c r="A14" s="17" t="s">
        <v>29</v>
      </c>
      <c r="B14" s="18" t="s">
        <v>30</v>
      </c>
      <c r="C14" s="17" t="s">
        <v>31</v>
      </c>
      <c r="D14" s="17"/>
      <c r="E14" s="17"/>
      <c r="F14" s="17"/>
      <c r="G14" s="19">
        <v>4.000000</v>
      </c>
      <c r="H14" s="19"/>
      <c r="I14" s="20">
        <v>201.700000</v>
      </c>
      <c r="J14" s="20"/>
      <c r="K14" s="20">
        <f ca="1">ROUND(INDIRECT(ADDRESS(ROW()+(0), COLUMN()+(-4), 1))*INDIRECT(ADDRESS(ROW()+(0), COLUMN()+(-2), 1)), 2)</f>
        <v>806.800000</v>
      </c>
    </row>
    <row r="15" spans="1:11" ht="21.60" thickBot="1" customHeight="1">
      <c r="A15" s="17" t="s">
        <v>32</v>
      </c>
      <c r="B15" s="18" t="s">
        <v>33</v>
      </c>
      <c r="C15" s="17" t="s">
        <v>34</v>
      </c>
      <c r="D15" s="17"/>
      <c r="E15" s="17"/>
      <c r="F15" s="17"/>
      <c r="G15" s="19">
        <v>150.000000</v>
      </c>
      <c r="H15" s="19"/>
      <c r="I15" s="20">
        <v>2485.340000</v>
      </c>
      <c r="J15" s="20"/>
      <c r="K15" s="20">
        <f ca="1">ROUND(INDIRECT(ADDRESS(ROW()+(0), COLUMN()+(-4), 1))*INDIRECT(ADDRESS(ROW()+(0), COLUMN()+(-2), 1)), 2)</f>
        <v>372801.000000</v>
      </c>
    </row>
    <row r="16" spans="1:11" ht="12.00" thickBot="1" customHeight="1">
      <c r="A16" s="17" t="s">
        <v>35</v>
      </c>
      <c r="B16" s="18" t="s">
        <v>36</v>
      </c>
      <c r="C16" s="17" t="s">
        <v>37</v>
      </c>
      <c r="D16" s="17"/>
      <c r="E16" s="17"/>
      <c r="F16" s="17"/>
      <c r="G16" s="19">
        <v>0.010000</v>
      </c>
      <c r="H16" s="19"/>
      <c r="I16" s="20">
        <v>2881.400000</v>
      </c>
      <c r="J16" s="20"/>
      <c r="K16" s="20">
        <f ca="1">ROUND(INDIRECT(ADDRESS(ROW()+(0), COLUMN()+(-4), 1))*INDIRECT(ADDRESS(ROW()+(0), COLUMN()+(-2), 1)), 2)</f>
        <v>28.810000</v>
      </c>
    </row>
    <row r="17" spans="1:11" ht="21.60" thickBot="1" customHeight="1">
      <c r="A17" s="17" t="s">
        <v>38</v>
      </c>
      <c r="B17" s="18" t="s">
        <v>39</v>
      </c>
      <c r="C17" s="17" t="s">
        <v>40</v>
      </c>
      <c r="D17" s="17"/>
      <c r="E17" s="17"/>
      <c r="F17" s="17"/>
      <c r="G17" s="19">
        <v>1.050000</v>
      </c>
      <c r="H17" s="19"/>
      <c r="I17" s="20">
        <v>350943.720000</v>
      </c>
      <c r="J17" s="20"/>
      <c r="K17" s="20">
        <f ca="1">ROUND(INDIRECT(ADDRESS(ROW()+(0), COLUMN()+(-4), 1))*INDIRECT(ADDRESS(ROW()+(0), COLUMN()+(-2), 1)), 2)</f>
        <v>368490.910000</v>
      </c>
    </row>
    <row r="18" spans="1:11" ht="12.00" thickBot="1" customHeight="1">
      <c r="A18" s="17" t="s">
        <v>41</v>
      </c>
      <c r="B18" s="18" t="s">
        <v>42</v>
      </c>
      <c r="C18" s="17" t="s">
        <v>43</v>
      </c>
      <c r="D18" s="17"/>
      <c r="E18" s="17"/>
      <c r="F18" s="17"/>
      <c r="G18" s="19">
        <v>0.150000</v>
      </c>
      <c r="H18" s="19"/>
      <c r="I18" s="20">
        <v>5982.180000</v>
      </c>
      <c r="J18" s="20"/>
      <c r="K18" s="20">
        <f ca="1">ROUND(INDIRECT(ADDRESS(ROW()+(0), COLUMN()+(-4), 1))*INDIRECT(ADDRESS(ROW()+(0), COLUMN()+(-2), 1)), 2)</f>
        <v>897.330000</v>
      </c>
    </row>
    <row r="19" spans="1:11" ht="21.60" thickBot="1" customHeight="1">
      <c r="A19" s="17" t="s">
        <v>44</v>
      </c>
      <c r="B19" s="18" t="s">
        <v>45</v>
      </c>
      <c r="C19" s="17" t="s">
        <v>46</v>
      </c>
      <c r="D19" s="17"/>
      <c r="E19" s="17"/>
      <c r="F19" s="17"/>
      <c r="G19" s="19">
        <v>0.055000</v>
      </c>
      <c r="H19" s="19"/>
      <c r="I19" s="20">
        <v>332257.610000</v>
      </c>
      <c r="J19" s="20"/>
      <c r="K19" s="20">
        <f ca="1">ROUND(INDIRECT(ADDRESS(ROW()+(0), COLUMN()+(-4), 1))*INDIRECT(ADDRESS(ROW()+(0), COLUMN()+(-2), 1)), 2)</f>
        <v>18274.170000</v>
      </c>
    </row>
    <row r="20" spans="1:11" ht="12.00" thickBot="1" customHeight="1">
      <c r="A20" s="17" t="s">
        <v>47</v>
      </c>
      <c r="B20" s="18" t="s">
        <v>48</v>
      </c>
      <c r="C20" s="17" t="s">
        <v>49</v>
      </c>
      <c r="D20" s="17"/>
      <c r="E20" s="17"/>
      <c r="F20" s="17"/>
      <c r="G20" s="19">
        <v>0.116000</v>
      </c>
      <c r="H20" s="19"/>
      <c r="I20" s="20">
        <v>11837.320000</v>
      </c>
      <c r="J20" s="20"/>
      <c r="K20" s="20">
        <f ca="1">ROUND(INDIRECT(ADDRESS(ROW()+(0), COLUMN()+(-4), 1))*INDIRECT(ADDRESS(ROW()+(0), COLUMN()+(-2), 1)), 2)</f>
        <v>1373.130000</v>
      </c>
    </row>
    <row r="21" spans="1:11" ht="12.00" thickBot="1" customHeight="1">
      <c r="A21" s="17" t="s">
        <v>50</v>
      </c>
      <c r="B21" s="18" t="s">
        <v>51</v>
      </c>
      <c r="C21" s="17" t="s">
        <v>52</v>
      </c>
      <c r="D21" s="17"/>
      <c r="E21" s="17"/>
      <c r="F21" s="17"/>
      <c r="G21" s="19">
        <v>0.543000</v>
      </c>
      <c r="H21" s="19"/>
      <c r="I21" s="20">
        <v>8043.130000</v>
      </c>
      <c r="J21" s="20"/>
      <c r="K21" s="20">
        <f ca="1">ROUND(INDIRECT(ADDRESS(ROW()+(0), COLUMN()+(-4), 1))*INDIRECT(ADDRESS(ROW()+(0), COLUMN()+(-2), 1)), 2)</f>
        <v>4367.420000</v>
      </c>
    </row>
    <row r="22" spans="1:11" ht="12.00" thickBot="1" customHeight="1">
      <c r="A22" s="17" t="s">
        <v>53</v>
      </c>
      <c r="B22" s="18" t="s">
        <v>54</v>
      </c>
      <c r="C22" s="17" t="s">
        <v>55</v>
      </c>
      <c r="D22" s="17"/>
      <c r="E22" s="17"/>
      <c r="F22" s="17"/>
      <c r="G22" s="19">
        <v>9.247000</v>
      </c>
      <c r="H22" s="19"/>
      <c r="I22" s="20">
        <v>11837.320000</v>
      </c>
      <c r="J22" s="20"/>
      <c r="K22" s="20">
        <f ca="1">ROUND(INDIRECT(ADDRESS(ROW()+(0), COLUMN()+(-4), 1))*INDIRECT(ADDRESS(ROW()+(0), COLUMN()+(-2), 1)), 2)</f>
        <v>109459.700000</v>
      </c>
    </row>
    <row r="23" spans="1:11" ht="12.00" thickBot="1" customHeight="1">
      <c r="A23" s="17" t="s">
        <v>56</v>
      </c>
      <c r="B23" s="18" t="s">
        <v>57</v>
      </c>
      <c r="C23" s="17" t="s">
        <v>58</v>
      </c>
      <c r="D23" s="17"/>
      <c r="E23" s="17"/>
      <c r="F23" s="17"/>
      <c r="G23" s="19">
        <v>9.247000</v>
      </c>
      <c r="H23" s="19"/>
      <c r="I23" s="20">
        <v>8043.130000</v>
      </c>
      <c r="J23" s="20"/>
      <c r="K23" s="20">
        <f ca="1">ROUND(INDIRECT(ADDRESS(ROW()+(0), COLUMN()+(-4), 1))*INDIRECT(ADDRESS(ROW()+(0), COLUMN()+(-2), 1)), 2)</f>
        <v>74374.820000</v>
      </c>
    </row>
    <row r="24" spans="1:11" ht="12.00" thickBot="1" customHeight="1">
      <c r="A24" s="17" t="s">
        <v>59</v>
      </c>
      <c r="B24" s="18" t="s">
        <v>60</v>
      </c>
      <c r="C24" s="17" t="s">
        <v>61</v>
      </c>
      <c r="D24" s="17"/>
      <c r="E24" s="17"/>
      <c r="F24" s="17"/>
      <c r="G24" s="19">
        <v>1.280000</v>
      </c>
      <c r="H24" s="19"/>
      <c r="I24" s="20">
        <v>11837.320000</v>
      </c>
      <c r="J24" s="20"/>
      <c r="K24" s="20">
        <f ca="1">ROUND(INDIRECT(ADDRESS(ROW()+(0), COLUMN()+(-4), 1))*INDIRECT(ADDRESS(ROW()+(0), COLUMN()+(-2), 1)), 2)</f>
        <v>15151.770000</v>
      </c>
    </row>
    <row r="25" spans="1:11" ht="12.00" thickBot="1" customHeight="1">
      <c r="A25" s="17" t="s">
        <v>62</v>
      </c>
      <c r="B25" s="21" t="s">
        <v>63</v>
      </c>
      <c r="C25" s="22" t="s">
        <v>64</v>
      </c>
      <c r="D25" s="22"/>
      <c r="E25" s="22"/>
      <c r="F25" s="22"/>
      <c r="G25" s="23">
        <v>1.513000</v>
      </c>
      <c r="H25" s="23"/>
      <c r="I25" s="24">
        <v>8043.130000</v>
      </c>
      <c r="J25" s="24"/>
      <c r="K25" s="24">
        <f ca="1">ROUND(INDIRECT(ADDRESS(ROW()+(0), COLUMN()+(-4), 1))*INDIRECT(ADDRESS(ROW()+(0), COLUMN()+(-2), 1)), 2)</f>
        <v>12169.260000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1000846.820000</v>
      </c>
      <c r="J26" s="16"/>
      <c r="K26" s="16">
        <f ca="1">ROUND(INDIRECT(ADDRESS(ROW()+(0), COLUMN()+(-4), 1))*INDIRECT(ADDRESS(ROW()+(0), COLUMN()+(-2), 1))/100, 2)</f>
        <v>20016.940000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1020863.760000</v>
      </c>
      <c r="J27" s="24"/>
      <c r="K27" s="24">
        <f ca="1">ROUND(INDIRECT(ADDRESS(ROW()+(0), COLUMN()+(-4), 1))*INDIRECT(ADDRESS(ROW()+(0), COLUMN()+(-2), 1))/100, 2)</f>
        <v>30625.910000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1051489.670000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