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<sst xmlns="http://schemas.openxmlformats.org/spreadsheetml/2006/main" count="109" uniqueCount="109">
  <si>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</si>
  <si>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</si>
  <si>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</si>
  <si>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armada en una dirección con vigas planas y viguetas prefabricadas.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</si>
  <si>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 y vigas de 0,143 m³/m², y acero Grado 60 (fy=4200 kg/cm²) en zona de refuerzo de negativos y conectores de viguetas y zunchos y vigas, con una cuantía total de 11 kg/m², constituida por: LOSA ARMADA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armadura de reparto formada por malla electrosoldada tipo XX 50, 25x25 cm y Ø 4-4 mm; vigas planas; altura libre de planta de hasta 3 m. Incluso agente filmógeno,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</si>
  <si>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</si>
  <si>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</si>
  <si>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</si>
  <si>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</si>
  <si>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</si>
  <si>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</si>
  <si>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</si>
  <si>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</si>
  <si>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</si>
  <si>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</si>
  <si>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</si>
  <si>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</si>
  <si>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</si>
  <si>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</si>
  <si>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</si>
  <si>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</si>
  <si>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</si>
  <si>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</si>
  <si>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</si>
  <si>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</si>
  <si>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</si>
  <si>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</si>
  <si>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</si>
  <si>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</si>
  <si>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</si>
  <si>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</si>
  <si>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</si>
  <si>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</si>
  <si>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</si>
  <si>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</si>
  <si>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</si>
  <si>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</si>
  <si>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</si>
  <si>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</si>
  <si>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</si>
  <si>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</si>
  <si>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</si>
  <si>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</si>
  <si>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</si>
  <si>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</si>
  <si>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</si>
  <si>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</si>
  <si>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</si>
  <si>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</si>
  <si>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</si>
  <si>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</si>
  <si>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</si>
  <si>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</si>
  <si>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</si>
  <si>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</si>
  <si>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</si>
  <si>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</si>
  <si>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</si>
  <si>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</si>
  <si>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</si>
  <si>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</si>
  <si>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</si>
  <si>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</si>
  <si>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</si>
  <si>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</si>
  <si>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</si>
  <si>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</si>
  <si>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</si>
  <si>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</si>
  <si>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</si>
  <si>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</si>
  <si>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</si>
  <si>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</si>
  <si>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</si>
  <si>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</si>
  <si>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</si>
  <si>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</si>
  <si>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</si>
  <si>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</si>
  <si>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</si>
  <si>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</si>
  <si>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</si>
  <si>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</si>
  <si>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</si>
  <si>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</si>
  <si>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</si>
  <si>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</si>
  <si>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</si>
  <si>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</si>
  <si>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</si>
  <si>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</si>
  <si>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</si>
  <si>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</si>
  <si>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</si>
  <si>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</si>
  <si>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</si>
  <si>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</si>
  <si>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</si>
  <si>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</si>
  <si>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</si>
  <si>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</si>
  <si>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</si>
  <si>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</si>
  <si>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</si>
  <si>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</si>
  <si>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</si>
  <si>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</si>
  <si>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$ 12.263,67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</si>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</sst>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99786.4</v>
      </c>
      <c r="H10" s="12">
        <f ca="1">ROUND(INDIRECT(ADDRESS(ROW()+(0), COLUMN()+(-2), 1))*INDIRECT(ADDRESS(ROW()+(0), COLUMN()+(-1), 1)), 2)</f>
        <v>4390.6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223697</v>
      </c>
      <c r="H11" s="12">
        <f ca="1">ROUND(INDIRECT(ADDRESS(ROW()+(0), COLUMN()+(-2), 1))*INDIRECT(ADDRESS(ROW()+(0), COLUMN()+(-1), 1)), 2)</f>
        <v>1565.88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42223.5</v>
      </c>
      <c r="H12" s="12">
        <f ca="1">ROUND(INDIRECT(ADDRESS(ROW()+(0), COLUMN()+(-2), 1))*INDIRECT(ADDRESS(ROW()+(0), COLUMN()+(-1), 1)), 2)</f>
        <v>1140.03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779650</v>
      </c>
      <c r="H13" s="12">
        <f ca="1">ROUND(INDIRECT(ADDRESS(ROW()+(0), COLUMN()+(-2), 1))*INDIRECT(ADDRESS(ROW()+(0), COLUMN()+(-1), 1)), 2)</f>
        <v>2338.95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19189.7</v>
      </c>
      <c r="H14" s="12">
        <f ca="1">ROUND(INDIRECT(ADDRESS(ROW()+(0), COLUMN()+(-2), 1))*INDIRECT(ADDRESS(ROW()+(0), COLUMN()+(-1), 1)), 2)</f>
        <v>767.59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3956.8</v>
      </c>
      <c r="H15" s="12">
        <f ca="1">ROUND(INDIRECT(ADDRESS(ROW()+(0), COLUMN()+(-2), 1))*INDIRECT(ADDRESS(ROW()+(0), COLUMN()+(-1), 1)), 2)</f>
        <v>118.7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1899.69</v>
      </c>
      <c r="H16" s="12">
        <f ca="1">ROUND(INDIRECT(ADDRESS(ROW()+(0), COLUMN()+(-2), 1))*INDIRECT(ADDRESS(ROW()+(0), COLUMN()+(-1), 1)), 2)</f>
        <v>9973.37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10057.2</v>
      </c>
      <c r="H17" s="12">
        <f ca="1">ROUND(INDIRECT(ADDRESS(ROW()+(0), COLUMN()+(-2), 1))*INDIRECT(ADDRESS(ROW()+(0), COLUMN()+(-1), 1)), 2)</f>
        <v>1659.43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10839.4</v>
      </c>
      <c r="H18" s="12">
        <f ca="1">ROUND(INDIRECT(ADDRESS(ROW()+(0), COLUMN()+(-2), 1))*INDIRECT(ADDRESS(ROW()+(0), COLUMN()+(-1), 1)), 2)</f>
        <v>9842.17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11509.9</v>
      </c>
      <c r="H19" s="12">
        <f ca="1">ROUND(INDIRECT(ADDRESS(ROW()+(0), COLUMN()+(-2), 1))*INDIRECT(ADDRESS(ROW()+(0), COLUMN()+(-1), 1)), 2)</f>
        <v>5697.38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12515.6</v>
      </c>
      <c r="H20" s="12">
        <f ca="1">ROUND(INDIRECT(ADDRESS(ROW()+(0), COLUMN()+(-2), 1))*INDIRECT(ADDRESS(ROW()+(0), COLUMN()+(-1), 1)), 2)</f>
        <v>1038.79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195.55</v>
      </c>
      <c r="H21" s="12">
        <f ca="1">ROUND(INDIRECT(ADDRESS(ROW()+(0), COLUMN()+(-2), 1))*INDIRECT(ADDRESS(ROW()+(0), COLUMN()+(-1), 1)), 2)</f>
        <v>156.44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2109.85</v>
      </c>
      <c r="H22" s="12">
        <f ca="1">ROUND(INDIRECT(ADDRESS(ROW()+(0), COLUMN()+(-2), 1))*INDIRECT(ADDRESS(ROW()+(0), COLUMN()+(-1), 1)), 2)</f>
        <v>24368.8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3289.66</v>
      </c>
      <c r="H23" s="12">
        <f ca="1">ROUND(INDIRECT(ADDRESS(ROW()+(0), COLUMN()+(-2), 1))*INDIRECT(ADDRESS(ROW()+(0), COLUMN()+(-1), 1)), 2)</f>
        <v>434.24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1978.9</v>
      </c>
      <c r="H24" s="12">
        <f ca="1">ROUND(INDIRECT(ADDRESS(ROW()+(0), COLUMN()+(-2), 1))*INDIRECT(ADDRESS(ROW()+(0), COLUMN()+(-1), 1)), 2)</f>
        <v>2176.79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0.032</v>
      </c>
      <c r="G25" s="12">
        <v>3289.66</v>
      </c>
      <c r="H25" s="12">
        <f ca="1">ROUND(INDIRECT(ADDRESS(ROW()+(0), COLUMN()+(-2), 1))*INDIRECT(ADDRESS(ROW()+(0), COLUMN()+(-1), 1)), 2)</f>
        <v>105.27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0.083</v>
      </c>
      <c r="G26" s="12">
        <v>77925</v>
      </c>
      <c r="H26" s="12">
        <f ca="1">ROUND(INDIRECT(ADDRESS(ROW()+(0), COLUMN()+(-2), 1))*INDIRECT(ADDRESS(ROW()+(0), COLUMN()+(-1), 1)), 2)</f>
        <v>6467.78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0.125</v>
      </c>
      <c r="G27" s="12">
        <v>56407.7</v>
      </c>
      <c r="H27" s="12">
        <f ca="1">ROUND(INDIRECT(ADDRESS(ROW()+(0), COLUMN()+(-2), 1))*INDIRECT(ADDRESS(ROW()+(0), COLUMN()+(-1), 1)), 2)</f>
        <v>7050.96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53.814</v>
      </c>
      <c r="G28" s="12">
        <v>484.68</v>
      </c>
      <c r="H28" s="12">
        <f ca="1">ROUND(INDIRECT(ADDRESS(ROW()+(0), COLUMN()+(-2), 1))*INDIRECT(ADDRESS(ROW()+(0), COLUMN()+(-1), 1)), 2)</f>
        <v>26082.6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3424.98</v>
      </c>
      <c r="H29" s="14">
        <f ca="1">ROUND(INDIRECT(ADDRESS(ROW()+(0), COLUMN()+(-2), 1))*INDIRECT(ADDRESS(ROW()+(0), COLUMN()+(-1), 1)), 2)</f>
        <v>513.75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105889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0.104</v>
      </c>
      <c r="G32" s="14">
        <v>8779.49</v>
      </c>
      <c r="H32" s="14">
        <f ca="1">ROUND(INDIRECT(ADDRESS(ROW()+(0), COLUMN()+(-2), 1))*INDIRECT(ADDRESS(ROW()+(0), COLUMN()+(-1), 1)), 2)</f>
        <v>913.07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913.07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0.787</v>
      </c>
      <c r="G35" s="12">
        <v>28923.2</v>
      </c>
      <c r="H35" s="12">
        <f ca="1">ROUND(INDIRECT(ADDRESS(ROW()+(0), COLUMN()+(-2), 1))*INDIRECT(ADDRESS(ROW()+(0), COLUMN()+(-1), 1)), 2)</f>
        <v>22762.6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0.773</v>
      </c>
      <c r="G36" s="12">
        <v>21607.4</v>
      </c>
      <c r="H36" s="12">
        <f ca="1">ROUND(INDIRECT(ADDRESS(ROW()+(0), COLUMN()+(-2), 1))*INDIRECT(ADDRESS(ROW()+(0), COLUMN()+(-1), 1)), 2)</f>
        <v>16702.5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0.184</v>
      </c>
      <c r="G37" s="12">
        <v>28923.2</v>
      </c>
      <c r="H37" s="12">
        <f ca="1">ROUND(INDIRECT(ADDRESS(ROW()+(0), COLUMN()+(-2), 1))*INDIRECT(ADDRESS(ROW()+(0), COLUMN()+(-1), 1)), 2)</f>
        <v>5321.87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0.199</v>
      </c>
      <c r="G38" s="12">
        <v>21607.4</v>
      </c>
      <c r="H38" s="12">
        <f ca="1">ROUND(INDIRECT(ADDRESS(ROW()+(0), COLUMN()+(-2), 1))*INDIRECT(ADDRESS(ROW()+(0), COLUMN()+(-1), 1)), 2)</f>
        <v>4299.87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0.209</v>
      </c>
      <c r="G39" s="12">
        <v>20015.5</v>
      </c>
      <c r="H39" s="12">
        <f ca="1">ROUND(INDIRECT(ADDRESS(ROW()+(0), COLUMN()+(-2), 1))*INDIRECT(ADDRESS(ROW()+(0), COLUMN()+(-1), 1)), 2)</f>
        <v>4183.25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0.219</v>
      </c>
      <c r="G40" s="12">
        <v>20347.7</v>
      </c>
      <c r="H40" s="12">
        <f ca="1">ROUND(INDIRECT(ADDRESS(ROW()+(0), COLUMN()+(-2), 1))*INDIRECT(ADDRESS(ROW()+(0), COLUMN()+(-1), 1)), 2)</f>
        <v>4456.16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0.064</v>
      </c>
      <c r="G41" s="12">
        <v>28923.2</v>
      </c>
      <c r="H41" s="12">
        <f ca="1">ROUND(INDIRECT(ADDRESS(ROW()+(0), COLUMN()+(-2), 1))*INDIRECT(ADDRESS(ROW()+(0), COLUMN()+(-1), 1)), 2)</f>
        <v>1851.09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3">
        <v>0.249</v>
      </c>
      <c r="G42" s="14">
        <v>21607.4</v>
      </c>
      <c r="H42" s="14">
        <f ca="1">ROUND(INDIRECT(ADDRESS(ROW()+(0), COLUMN()+(-2), 1))*INDIRECT(ADDRESS(ROW()+(0), COLUMN()+(-1), 1)), 2)</f>
        <v>5380.25</v>
      </c>
    </row>
    <row r="43" spans="1:8" ht="13.50" thickBot="1" customHeight="1">
      <c r="A43" s="15"/>
      <c r="B43" s="15"/>
      <c r="C43" s="15"/>
      <c r="D43" s="15"/>
      <c r="E43" s="15"/>
      <c r="F43" s="9" t="s">
        <v>103</v>
      </c>
      <c r="G43" s="9"/>
      <c r="H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64957.6</v>
      </c>
    </row>
    <row r="44" spans="1:8" ht="13.50" thickBot="1" customHeight="1">
      <c r="A44" s="15">
        <v>4</v>
      </c>
      <c r="B44" s="15"/>
      <c r="C44" s="15"/>
      <c r="D44" s="15"/>
      <c r="E44" s="18" t="s">
        <v>104</v>
      </c>
      <c r="F44" s="18"/>
      <c r="G44" s="15"/>
      <c r="H44" s="15"/>
    </row>
    <row r="45" spans="1:8" ht="13.50" thickBot="1" customHeight="1">
      <c r="A45" s="19"/>
      <c r="B45" s="19"/>
      <c r="C45" s="19"/>
      <c r="D45" s="20" t="s">
        <v>105</v>
      </c>
      <c r="E45" s="19" t="s">
        <v>106</v>
      </c>
      <c r="F45" s="13">
        <v>2</v>
      </c>
      <c r="G45" s="14">
        <f ca="1">ROUND(SUM(INDIRECT(ADDRESS(ROW()+(-2), COLUMN()+(1), 1)),INDIRECT(ADDRESS(ROW()+(-12), COLUMN()+(1), 1)),INDIRECT(ADDRESS(ROW()+(-15), COLUMN()+(1), 1))), 2)</f>
        <v>171760</v>
      </c>
      <c r="H45" s="14">
        <f ca="1">ROUND(INDIRECT(ADDRESS(ROW()+(0), COLUMN()+(-2), 1))*INDIRECT(ADDRESS(ROW()+(0), COLUMN()+(-1), 1))/100, 2)</f>
        <v>3435.2</v>
      </c>
    </row>
    <row r="46" spans="1:8" ht="13.50" thickBot="1" customHeight="1">
      <c r="A46" s="21" t="s">
        <v>107</v>
      </c>
      <c r="B46" s="21"/>
      <c r="C46" s="21"/>
      <c r="D46" s="22"/>
      <c r="E46" s="23"/>
      <c r="F46" s="24" t="s">
        <v>108</v>
      </c>
      <c r="G46" s="25"/>
      <c r="H46" s="26">
        <f ca="1">ROUND(SUM(INDIRECT(ADDRESS(ROW()+(-1), COLUMN()+(0), 1)),INDIRECT(ADDRESS(ROW()+(-3), COLUMN()+(0), 1)),INDIRECT(ADDRESS(ROW()+(-13), COLUMN()+(0), 1)),INDIRECT(ADDRESS(ROW()+(-16), COLUMN()+(0), 1))), 2)</f>
        <v>175195</v>
      </c>
    </row>
  </sheetData>
  <mergeCells count="5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F43:G43"/>
    <mergeCell ref="A44:C44"/>
    <mergeCell ref="E44:F44"/>
    <mergeCell ref="A45:C45"/>
    <mergeCell ref="A46:E46"/>
    <mergeCell ref="F46:G46"/>
  </mergeCells>
  <pageMargins left="0.147638" right="0.147638" top="0.206693" bottom="0.206693" header="0.0" footer="0.0"/>
  <pageSetup paperSize="9" orientation="portrait"/>
  <rowBreaks count="0" manualBreakCount="0">
    </rowBreaks>
</worksheet>
</file>