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<sst xmlns="http://schemas.openxmlformats.org/spreadsheetml/2006/main" count="56" uniqueCount="56">
  <si>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</si>
  <si>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</si>
  <si>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</si>
  <si>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aligeramiento de losas aligeradas.</t>
  </si>
  <si>
    <t xml:space="preserve">Estructura de concreto armado, realizada con concreto f'c=210 kg/cm² (21 MPa), clase de exposición F0 S0 P0 C0, tamaño máximo del agregado 12,5 mm, manejabilidad blanda, preparado en obra, y vertido con medios manuales, volumen total de concreto 0,22 m³/m², considerando un 30% de superficie macizada, y acero Grado 60 (fy=4200 kg/cm²), con una cuantía total de 15 kg/m²; formada por: losa aligerada, horizontal, sobre sistema de encofrado continuo de madera; nervios "in situ" de 8 cm, intereje 68 cm; casetón de EPS moldeado, de 60x60x16,5 cm, modelo C165, del sistema Basenet "DALIFORMA", para aligeramiento de losa aligerada de 20+5 cm de canto y 3,5 cm de recubrimiento inferior de concreto; malla electrosoldada tipo D 50, en capa de compresión.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</si>
  <si>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</si>
  <si>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</si>
  <si>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</si>
  <si>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</si>
  <si>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</si>
  <si>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</si>
  <si>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mt08efr010a</t>
  </si>
  <si>
    <t xml:space="preserve">m²</t>
  </si>
  <si>
    <t xml:space="preserve">Sistema de encofrado continuo para losa aligerada de concreto armado, con casetón perdido, hasta 3 m de altura libre de planta, compuesto de: puntales, sopandas metálicas y superficie encofrante de madera tratada reforzada con varillas y perfiles.</t>
  </si>
  <si>
    <t xml:space="preserve">mt07cpd010a</t>
  </si>
  <si>
    <t xml:space="preserve">Ud</t>
  </si>
  <si>
    <t xml:space="preserve">Casetón de EPS moldeado, de 60x60x16,5 cm, modelo C165, del sistema Basenet "DALIFORMA", para aligeramiento de losa aligerada de 20+5 cm de canto y 3,5 cm de recubrimiento inferior de concreto.</t>
  </si>
  <si>
    <t xml:space="preserve">mt07cpd020a</t>
  </si>
  <si>
    <t xml:space="preserve">Ud</t>
  </si>
  <si>
    <t xml:space="preserve">Repercusión, por m², de piezas especiales de polipropileno reciclado (plantillas, replanteadores, separadores de armaduras y clavos de poliamida), necesarias para el montaje del sistema Basenet "DALIFORMA", de aligeramiento de losa aligerada de 3,5 cm de recubrimiento inferior.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</si>
  <si>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</si>
  <si>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</si>
  <si>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</si>
  <si>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</si>
  <si>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</si>
  <si>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</si>
  <si>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</si>
  <si>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</si>
  <si>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</si>
  <si>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</si>
  <si>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</si>
  <si>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</si>
  <si>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</si>
  <si>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</si>
  <si>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</si>
  <si>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</si>
  <si>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</si>
  <si>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</si>
  <si>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</si>
  <si>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</si>
  <si>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</si>
  <si>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mo085</t>
  </si>
  <si>
    <t xml:space="preserve">h</t>
  </si>
  <si>
    <t xml:space="preserve">Ayudante de obra negra.</t>
  </si>
  <si>
    <t xml:space="preserve">mo106</t>
  </si>
  <si>
    <t xml:space="preserve">h</t>
  </si>
  <si>
    <t xml:space="preserve">Peón de obra blanca.</t>
  </si>
  <si>
    <t xml:space="preserve">mo105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</si>
  <si>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</si>
  <si>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</si>
  <si>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</si>
  <si>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</si>
  <si>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</si>
  <si>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</si>
  <si>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$ 7.755,35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</si>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</sst>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3.11" customWidth="1"/>
    <col min="7" max="7" width="1.60" customWidth="1"/>
    <col min="8" max="8" width="5.54" customWidth="1"/>
    <col min="9" max="9" width="9.18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37300.540000</v>
      </c>
      <c r="J8" s="16"/>
      <c r="K8" s="16">
        <f ca="1">ROUND(INDIRECT(ADDRESS(ROW()+(0), COLUMN()+(-4), 1))*INDIRECT(ADDRESS(ROW()+(0), COLUMN()+(-2), 1)), 2)</f>
        <v>41030.590000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7986.200000</v>
      </c>
      <c r="J9" s="20"/>
      <c r="K9" s="20">
        <f ca="1">ROUND(INDIRECT(ADDRESS(ROW()+(0), COLUMN()+(-4), 1))*INDIRECT(ADDRESS(ROW()+(0), COLUMN()+(-2), 1)), 2)</f>
        <v>12059.160000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9389.180000</v>
      </c>
      <c r="J10" s="20"/>
      <c r="K10" s="20">
        <f ca="1">ROUND(INDIRECT(ADDRESS(ROW()+(0), COLUMN()+(-4), 1))*INDIRECT(ADDRESS(ROW()+(0), COLUMN()+(-2), 1)), 2)</f>
        <v>9389.180000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2485.340000</v>
      </c>
      <c r="J11" s="20"/>
      <c r="K11" s="20">
        <f ca="1">ROUND(INDIRECT(ADDRESS(ROW()+(0), COLUMN()+(-4), 1))*INDIRECT(ADDRESS(ROW()+(0), COLUMN()+(-2), 1)), 2)</f>
        <v>37280.100000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2451.690000</v>
      </c>
      <c r="J12" s="20"/>
      <c r="K12" s="20">
        <f ca="1">ROUND(INDIRECT(ADDRESS(ROW()+(0), COLUMN()+(-4), 1))*INDIRECT(ADDRESS(ROW()+(0), COLUMN()+(-2), 1)), 2)</f>
        <v>2696.860000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2440.030000</v>
      </c>
      <c r="J13" s="20"/>
      <c r="K13" s="20">
        <f ca="1">ROUND(INDIRECT(ADDRESS(ROW()+(0), COLUMN()+(-4), 1))*INDIRECT(ADDRESS(ROW()+(0), COLUMN()+(-2), 1)), 2)</f>
        <v>124.440000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0.166000</v>
      </c>
      <c r="H14" s="19"/>
      <c r="I14" s="20">
        <v>18336.190000</v>
      </c>
      <c r="J14" s="20"/>
      <c r="K14" s="20">
        <f ca="1">ROUND(INDIRECT(ADDRESS(ROW()+(0), COLUMN()+(-4), 1))*INDIRECT(ADDRESS(ROW()+(0), COLUMN()+(-2), 1)), 2)</f>
        <v>3043.810000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0.180000</v>
      </c>
      <c r="H15" s="19"/>
      <c r="I15" s="20">
        <v>36819.080000</v>
      </c>
      <c r="J15" s="20"/>
      <c r="K15" s="20">
        <f ca="1">ROUND(INDIRECT(ADDRESS(ROW()+(0), COLUMN()+(-4), 1))*INDIRECT(ADDRESS(ROW()+(0), COLUMN()+(-2), 1)), 2)</f>
        <v>6627.430000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60.564000</v>
      </c>
      <c r="H16" s="19"/>
      <c r="I16" s="20">
        <v>297.050000</v>
      </c>
      <c r="J16" s="20"/>
      <c r="K16" s="20">
        <f ca="1">ROUND(INDIRECT(ADDRESS(ROW()+(0), COLUMN()+(-4), 1))*INDIRECT(ADDRESS(ROW()+(0), COLUMN()+(-2), 1)), 2)</f>
        <v>17990.540000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0.509000</v>
      </c>
      <c r="H17" s="19"/>
      <c r="I17" s="20">
        <v>13363.230000</v>
      </c>
      <c r="J17" s="20"/>
      <c r="K17" s="20">
        <f ca="1">ROUND(INDIRECT(ADDRESS(ROW()+(0), COLUMN()+(-4), 1))*INDIRECT(ADDRESS(ROW()+(0), COLUMN()+(-2), 1)), 2)</f>
        <v>6801.880000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0.509000</v>
      </c>
      <c r="H18" s="19"/>
      <c r="I18" s="20">
        <v>9079.940000</v>
      </c>
      <c r="J18" s="20"/>
      <c r="K18" s="20">
        <f ca="1">ROUND(INDIRECT(ADDRESS(ROW()+(0), COLUMN()+(-4), 1))*INDIRECT(ADDRESS(ROW()+(0), COLUMN()+(-2), 1)), 2)</f>
        <v>4621.690000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0.348000</v>
      </c>
      <c r="H19" s="19"/>
      <c r="I19" s="20">
        <v>8298.140000</v>
      </c>
      <c r="J19" s="20"/>
      <c r="K19" s="20">
        <f ca="1">ROUND(INDIRECT(ADDRESS(ROW()+(0), COLUMN()+(-4), 1))*INDIRECT(ADDRESS(ROW()+(0), COLUMN()+(-2), 1)), 2)</f>
        <v>2887.750000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0.364000</v>
      </c>
      <c r="H20" s="23"/>
      <c r="I20" s="24">
        <v>8470.140000</v>
      </c>
      <c r="J20" s="24"/>
      <c r="K20" s="24">
        <f ca="1">ROUND(INDIRECT(ADDRESS(ROW()+(0), COLUMN()+(-4), 1))*INDIRECT(ADDRESS(ROW()+(0), COLUMN()+(-2), 1)), 2)</f>
        <v>3083.130000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147636.560000</v>
      </c>
      <c r="J21" s="16"/>
      <c r="K21" s="16">
        <f ca="1">ROUND(INDIRECT(ADDRESS(ROW()+(0), COLUMN()+(-4), 1))*INDIRECT(ADDRESS(ROW()+(0), COLUMN()+(-2), 1))/100, 2)</f>
        <v>2952.730000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150589.290000</v>
      </c>
      <c r="J22" s="24"/>
      <c r="K22" s="24">
        <f ca="1">ROUND(INDIRECT(ADDRESS(ROW()+(0), COLUMN()+(-4), 1))*INDIRECT(ADDRESS(ROW()+(0), COLUMN()+(-2), 1))/100, 2)</f>
        <v>4517.680000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155106.970000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