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<sst xmlns="http://schemas.openxmlformats.org/spreadsheetml/2006/main" count="97" uniqueCount="97">
  <si>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</si>
  <si>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EHR010</t>
  </si>
  <si>
    <t xml:space="preserve">m²</t>
  </si>
  <si>
    <t xml:space="preserve">Losa aligerada con casetón perdido.</t>
  </si>
  <si>
    <r>
      <rPr>
        <sz val="8.25"/>
        <color rgb="FF000000"/>
        <rFont val="Arial"/>
        <family val="2"/>
      </rPr>
      <t xml:space="preserve">Losa aligerada de concreto armado con casetón perdido, horizontal, con 15% de zonas macizas, con altura libre de planta de hasta 3 m, canto total 30 = 25+5 cm, realizado con concreto f'c=210 kg/cm² (21 MPa), clase de exposición F0 S0 P0 C0, tamaño máximo del agregado 12,5 mm, manejabilidad blanda, preparado en obra, y fundido con medios manuales, volumen 0,174 m³/m², y acero Grado 60 (fy=4200 kg/cm²) en zona de ábacos, nervios y zunchos, cuantía 19 kg/m²; nervios de concreto "in situ" de 10 cm de espesor, intereje 80 cm; bloque de concreto, 70x23x25 cm; capa de compresión de 5 cm de espesor, con armadura de reparto formada por malla electrosoldada tipo XX 50, 25x25 cm y Ø 4-4 mm;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desencofrante, para evitar la adherencia del concreto al encofrado y agente filmógeno, para el curado de concretos y morteros. El precio incluye el figurado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</si>
  <si>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</si>
  <si>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</si>
  <si>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</si>
  <si>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</si>
  <si>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</si>
  <si>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</si>
  <si>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</si>
  <si>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</si>
  <si>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</si>
  <si>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</si>
  <si>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</si>
  <si>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</si>
  <si>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</si>
  <si>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</si>
  <si>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</si>
  <si>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</si>
  <si>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</si>
  <si>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</si>
  <si>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</si>
  <si>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</si>
  <si>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</si>
  <si>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</si>
  <si>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</si>
  <si>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</si>
  <si>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</si>
  <si>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</si>
  <si>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</si>
  <si>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concreto, 70x23x25 cm, para losa aligerada. Incluso piezas especiales.</t>
  </si>
  <si>
    <t xml:space="preserve">mt07aco020g</t>
  </si>
  <si>
    <t xml:space="preserve">Ud</t>
  </si>
  <si>
    <t xml:space="preserve">Separador homologado para losas aligeradas.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</si>
  <si>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</si>
  <si>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</si>
  <si>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</si>
  <si>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</si>
  <si>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</si>
  <si>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</si>
  <si>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</si>
  <si>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</si>
  <si>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</si>
  <si>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</si>
  <si>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</si>
  <si>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</si>
  <si>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</si>
  <si>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</si>
  <si>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</si>
  <si>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</si>
  <si>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</si>
  <si>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</si>
  <si>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</si>
  <si>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</si>
  <si>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</si>
  <si>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</si>
  <si>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</si>
  <si>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</si>
  <si>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</si>
  <si>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</si>
  <si>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</si>
  <si>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</si>
  <si>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</si>
  <si>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</si>
  <si>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</si>
  <si>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</si>
  <si>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</si>
  <si>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</si>
  <si>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</si>
  <si>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</si>
  <si>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</si>
  <si>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</si>
  <si>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</si>
  <si>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</si>
  <si>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</si>
  <si>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</si>
  <si>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</si>
  <si>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</si>
  <si>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</si>
  <si>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</si>
  <si>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</si>
  <si>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</si>
  <si>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</si>
  <si>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</si>
  <si>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</si>
  <si>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</si>
  <si>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</si>
  <si>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</si>
  <si>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</si>
  <si>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</si>
  <si>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</si>
  <si>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</si>
  <si>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</si>
  <si>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$ 9.600,82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</si>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</sst>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7.4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99528.5</v>
      </c>
      <c r="H10" s="12">
        <f ca="1">ROUND(INDIRECT(ADDRESS(ROW()+(0), COLUMN()+(-2), 1))*INDIRECT(ADDRESS(ROW()+(0), COLUMN()+(-1), 1)), 2)</f>
        <v>4379.26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223119</v>
      </c>
      <c r="H11" s="12">
        <f ca="1">ROUND(INDIRECT(ADDRESS(ROW()+(0), COLUMN()+(-2), 1))*INDIRECT(ADDRESS(ROW()+(0), COLUMN()+(-1), 1)), 2)</f>
        <v>1561.83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42114.4</v>
      </c>
      <c r="H12" s="12">
        <f ca="1">ROUND(INDIRECT(ADDRESS(ROW()+(0), COLUMN()+(-2), 1))*INDIRECT(ADDRESS(ROW()+(0), COLUMN()+(-1), 1)), 2)</f>
        <v>1137.09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777635</v>
      </c>
      <c r="H13" s="12">
        <f ca="1">ROUND(INDIRECT(ADDRESS(ROW()+(0), COLUMN()+(-2), 1))*INDIRECT(ADDRESS(ROW()+(0), COLUMN()+(-1), 1)), 2)</f>
        <v>2332.91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19140.1</v>
      </c>
      <c r="H14" s="12">
        <f ca="1">ROUND(INDIRECT(ADDRESS(ROW()+(0), COLUMN()+(-2), 1))*INDIRECT(ADDRESS(ROW()+(0), COLUMN()+(-1), 1)), 2)</f>
        <v>765.6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3946.58</v>
      </c>
      <c r="H15" s="12">
        <f ca="1">ROUND(INDIRECT(ADDRESS(ROW()+(0), COLUMN()+(-2), 1))*INDIRECT(ADDRESS(ROW()+(0), COLUMN()+(-1), 1)), 2)</f>
        <v>118.4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4.244</v>
      </c>
      <c r="G16" s="12">
        <v>3964.87</v>
      </c>
      <c r="H16" s="12">
        <f ca="1">ROUND(INDIRECT(ADDRESS(ROW()+(0), COLUMN()+(-2), 1))*INDIRECT(ADDRESS(ROW()+(0), COLUMN()+(-1), 1)), 2)</f>
        <v>16826.9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1.2</v>
      </c>
      <c r="G17" s="12">
        <v>139.22</v>
      </c>
      <c r="H17" s="12">
        <f ca="1">ROUND(INDIRECT(ADDRESS(ROW()+(0), COLUMN()+(-2), 1))*INDIRECT(ADDRESS(ROW()+(0), COLUMN()+(-1), 1)), 2)</f>
        <v>167.06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19.95</v>
      </c>
      <c r="G18" s="12">
        <v>2102.8</v>
      </c>
      <c r="H18" s="12">
        <f ca="1">ROUND(INDIRECT(ADDRESS(ROW()+(0), COLUMN()+(-2), 1))*INDIRECT(ADDRESS(ROW()+(0), COLUMN()+(-1), 1)), 2)</f>
        <v>41950.9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0.19</v>
      </c>
      <c r="G19" s="12">
        <v>3281.16</v>
      </c>
      <c r="H19" s="12">
        <f ca="1">ROUND(INDIRECT(ADDRESS(ROW()+(0), COLUMN()+(-2), 1))*INDIRECT(ADDRESS(ROW()+(0), COLUMN()+(-1), 1)), 2)</f>
        <v>623.42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1972.29</v>
      </c>
      <c r="H20" s="12">
        <f ca="1">ROUND(INDIRECT(ADDRESS(ROW()+(0), COLUMN()+(-2), 1))*INDIRECT(ADDRESS(ROW()+(0), COLUMN()+(-1), 1)), 2)</f>
        <v>2169.52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0.039</v>
      </c>
      <c r="G21" s="12">
        <v>3281.16</v>
      </c>
      <c r="H21" s="12">
        <f ca="1">ROUND(INDIRECT(ADDRESS(ROW()+(0), COLUMN()+(-2), 1))*INDIRECT(ADDRESS(ROW()+(0), COLUMN()+(-1), 1)), 2)</f>
        <v>127.97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0.101</v>
      </c>
      <c r="G22" s="12">
        <v>77734.2</v>
      </c>
      <c r="H22" s="12">
        <f ca="1">ROUND(INDIRECT(ADDRESS(ROW()+(0), COLUMN()+(-2), 1))*INDIRECT(ADDRESS(ROW()+(0), COLUMN()+(-1), 1)), 2)</f>
        <v>7851.15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0.152</v>
      </c>
      <c r="G23" s="12">
        <v>56269.5</v>
      </c>
      <c r="H23" s="12">
        <f ca="1">ROUND(INDIRECT(ADDRESS(ROW()+(0), COLUMN()+(-2), 1))*INDIRECT(ADDRESS(ROW()+(0), COLUMN()+(-1), 1)), 2)</f>
        <v>8552.96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65.48</v>
      </c>
      <c r="G24" s="12">
        <v>483.43</v>
      </c>
      <c r="H24" s="12">
        <f ca="1">ROUND(INDIRECT(ADDRESS(ROW()+(0), COLUMN()+(-2), 1))*INDIRECT(ADDRESS(ROW()+(0), COLUMN()+(-1), 1)), 2)</f>
        <v>31655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3416.13</v>
      </c>
      <c r="H25" s="14">
        <f ca="1">ROUND(INDIRECT(ADDRESS(ROW()+(0), COLUMN()+(-2), 1))*INDIRECT(ADDRESS(ROW()+(0), COLUMN()+(-1), 1)), 2)</f>
        <v>512.42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120732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0.127</v>
      </c>
      <c r="G28" s="14">
        <v>8706.88</v>
      </c>
      <c r="H28" s="14">
        <f ca="1">ROUND(INDIRECT(ADDRESS(ROW()+(0), COLUMN()+(-2), 1))*INDIRECT(ADDRESS(ROW()+(0), COLUMN()+(-1), 1)), 2)</f>
        <v>1105.77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1105.77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0.779</v>
      </c>
      <c r="G31" s="12">
        <v>26513</v>
      </c>
      <c r="H31" s="12">
        <f ca="1">ROUND(INDIRECT(ADDRESS(ROW()+(0), COLUMN()+(-2), 1))*INDIRECT(ADDRESS(ROW()+(0), COLUMN()+(-1), 1)), 2)</f>
        <v>20653.7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0.765</v>
      </c>
      <c r="G32" s="12">
        <v>19805.7</v>
      </c>
      <c r="H32" s="12">
        <f ca="1">ROUND(INDIRECT(ADDRESS(ROW()+(0), COLUMN()+(-2), 1))*INDIRECT(ADDRESS(ROW()+(0), COLUMN()+(-1), 1)), 2)</f>
        <v>15151.4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0.317</v>
      </c>
      <c r="G33" s="12">
        <v>26513</v>
      </c>
      <c r="H33" s="12">
        <f ca="1">ROUND(INDIRECT(ADDRESS(ROW()+(0), COLUMN()+(-2), 1))*INDIRECT(ADDRESS(ROW()+(0), COLUMN()+(-1), 1)), 2)</f>
        <v>8404.63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0.343</v>
      </c>
      <c r="G34" s="12">
        <v>19805.7</v>
      </c>
      <c r="H34" s="12">
        <f ca="1">ROUND(INDIRECT(ADDRESS(ROW()+(0), COLUMN()+(-2), 1))*INDIRECT(ADDRESS(ROW()+(0), COLUMN()+(-1), 1)), 2)</f>
        <v>6793.36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0.254</v>
      </c>
      <c r="G35" s="12">
        <v>18348.8</v>
      </c>
      <c r="H35" s="12">
        <f ca="1">ROUND(INDIRECT(ADDRESS(ROW()+(0), COLUMN()+(-2), 1))*INDIRECT(ADDRESS(ROW()+(0), COLUMN()+(-1), 1)), 2)</f>
        <v>4660.58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0.266</v>
      </c>
      <c r="G36" s="12">
        <v>18649</v>
      </c>
      <c r="H36" s="12">
        <f ca="1">ROUND(INDIRECT(ADDRESS(ROW()+(0), COLUMN()+(-2), 1))*INDIRECT(ADDRESS(ROW()+(0), COLUMN()+(-1), 1)), 2)</f>
        <v>4960.62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0.054</v>
      </c>
      <c r="G37" s="12">
        <v>26513</v>
      </c>
      <c r="H37" s="12">
        <f ca="1">ROUND(INDIRECT(ADDRESS(ROW()+(0), COLUMN()+(-2), 1))*INDIRECT(ADDRESS(ROW()+(0), COLUMN()+(-1), 1)), 2)</f>
        <v>1431.7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3">
        <v>0.22</v>
      </c>
      <c r="G38" s="14">
        <v>19805.7</v>
      </c>
      <c r="H38" s="14">
        <f ca="1">ROUND(INDIRECT(ADDRESS(ROW()+(0), COLUMN()+(-2), 1))*INDIRECT(ADDRESS(ROW()+(0), COLUMN()+(-1), 1)), 2)</f>
        <v>4357.26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66413.2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19"/>
      <c r="D41" s="20" t="s">
        <v>93</v>
      </c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1)),INDIRECT(ADDRESS(ROW()+(-15), COLUMN()+(1), 1))), 2)</f>
        <v>188251</v>
      </c>
      <c r="H41" s="14">
        <f ca="1">ROUND(INDIRECT(ADDRESS(ROW()+(0), COLUMN()+(-2), 1))*INDIRECT(ADDRESS(ROW()+(0), COLUMN()+(-1), 1))/100, 2)</f>
        <v>3765.03</v>
      </c>
    </row>
    <row r="42" spans="1:8" ht="13.50" thickBot="1" customHeight="1">
      <c r="A42" s="21" t="s">
        <v>95</v>
      </c>
      <c r="B42" s="21"/>
      <c r="C42" s="21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192016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  <mergeCell ref="A30:C30"/>
    <mergeCell ref="E30:F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F39:G39"/>
    <mergeCell ref="A40:C40"/>
    <mergeCell ref="E40:F40"/>
    <mergeCell ref="A41:C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