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<sst xmlns="http://schemas.openxmlformats.org/spreadsheetml/2006/main" count="20" uniqueCount="20">
  <si>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</si>
  <si>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DPT021</t>
  </si>
  <si>
    <t xml:space="preserve">m²</t>
  </si>
  <si>
    <t xml:space="preserve">Apertura de hueco en muro divisorio interior de mampostería revestida.</t>
  </si>
  <si>
    <r>
      <rPr>
        <sz val="8.25"/>
        <color rgb="FF000000"/>
        <rFont val="Arial"/>
        <family val="2"/>
      </rPr>
      <t xml:space="preserve">Apertura de hueco para posterior colocación de la carpintería, en muro divisorio interior de mampostería revestida, formada por bloque de concreto de 10 cm de espesor, con medios manuales, sin afectar a la estabilidad del muro divisorio o de los elementos constructivos contiguos, y carga manual sobre camión o contenedor. El precio incluye el corte previo del contorno del hueco, pero no incluye el montaje y desmontaje del apeo del hueco ni la colocación de dinteles.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</si>
  <si>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</si>
  <si>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</si>
  <si>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</si>
  <si>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</si>
  <si>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</si>
  <si>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</si>
  <si>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Mano de obra</t>
  </si>
  <si>
    <t xml:space="preserve">mo113</t>
  </si>
  <si>
    <t xml:space="preserve">h</t>
  </si>
  <si>
    <t xml:space="preserve">Peón de obra blanca.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</si>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</sst>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74" customWidth="1"/>
    <col min="4" max="4" width="17.68" customWidth="1"/>
    <col min="5" max="5" width="28.73" customWidth="1"/>
    <col min="6" max="6" width="20.40" customWidth="1"/>
    <col min="7" max="7" width="22.27" customWidth="1"/>
    <col min="8" max="8" width="21.4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0.567</v>
      </c>
      <c r="G10" s="14">
        <v>9932.9</v>
      </c>
      <c r="H10" s="14">
        <f ca="1">ROUND(INDIRECT(ADDRESS(ROW()+(0), COLUMN()+(-2), 1))*INDIRECT(ADDRESS(ROW()+(0), COLUMN()+(-1), 1)), 2)</f>
        <v>5631.95</v>
      </c>
    </row>
    <row r="11" spans="1:8" ht="13.50" thickBot="1" customHeight="1">
      <c r="A11" s="15"/>
      <c r="B11" s="15"/>
      <c r="C11" s="15"/>
      <c r="D11" s="15"/>
      <c r="E11" s="15"/>
      <c r="F11" s="9" t="s">
        <v>15</v>
      </c>
      <c r="G11" s="9"/>
      <c r="H11" s="17">
        <f ca="1">ROUND(SUM(INDIRECT(ADDRESS(ROW()+(-1), COLUMN()+(0), 1))), 2)</f>
        <v>5631.95</v>
      </c>
    </row>
    <row r="12" spans="1:8" ht="13.50" thickBot="1" customHeight="1">
      <c r="A12" s="15">
        <v>2</v>
      </c>
      <c r="B12" s="15"/>
      <c r="C12" s="15"/>
      <c r="D12" s="15"/>
      <c r="E12" s="18" t="s">
        <v>16</v>
      </c>
      <c r="F12" s="18"/>
      <c r="G12" s="15"/>
      <c r="H12" s="15"/>
    </row>
    <row r="13" spans="1:8" ht="13.50" thickBot="1" customHeight="1">
      <c r="A13" s="19"/>
      <c r="B13" s="19"/>
      <c r="C13" s="19"/>
      <c r="D13" s="20" t="s">
        <v>17</v>
      </c>
      <c r="E13" s="19" t="s">
        <v>18</v>
      </c>
      <c r="F13" s="12">
        <v>2</v>
      </c>
      <c r="G13" s="14">
        <f ca="1">ROUND(SUM(INDIRECT(ADDRESS(ROW()+(-2), COLUMN()+(1), 1)),INDIRECT(ADDRESS(ROW()+(-5), COLUMN()+(1), 1))), 2)</f>
        <v>5631.95</v>
      </c>
      <c r="H13" s="14">
        <f ca="1">ROUND(INDIRECT(ADDRESS(ROW()+(0), COLUMN()+(-2), 1))*INDIRECT(ADDRESS(ROW()+(0), COLUMN()+(-1), 1))/100, 2)</f>
        <v>112.64</v>
      </c>
    </row>
    <row r="14" spans="1:8" ht="13.50" thickBot="1" customHeight="1">
      <c r="A14" s="8"/>
      <c r="B14" s="8"/>
      <c r="C14" s="8"/>
      <c r="D14" s="8"/>
      <c r="E14" s="8"/>
      <c r="F14" s="21" t="s">
        <v>19</v>
      </c>
      <c r="G14" s="21"/>
      <c r="H14" s="22">
        <f ca="1">ROUND(SUM(INDIRECT(ADDRESS(ROW()+(-1), COLUMN()+(0), 1)),INDIRECT(ADDRESS(ROW()+(-3), COLUMN()+(0), 1)),INDIRECT(ADDRESS(ROW()+(-6), COLUMN()+(0), 1))), 2)</f>
        <v>5744.59</v>
      </c>
    </row>
  </sheetData>
  <mergeCells count="14">
    <mergeCell ref="A1:H1"/>
    <mergeCell ref="C3:H3"/>
    <mergeCell ref="A5:H5"/>
    <mergeCell ref="A8:C8"/>
    <mergeCell ref="A9:C9"/>
    <mergeCell ref="E9:F9"/>
    <mergeCell ref="A10:C10"/>
    <mergeCell ref="A11:C11"/>
    <mergeCell ref="F11:G11"/>
    <mergeCell ref="A12:C12"/>
    <mergeCell ref="E12:F12"/>
    <mergeCell ref="A13:C13"/>
    <mergeCell ref="A14:C14"/>
    <mergeCell ref="F14:G14"/>
  </mergeCells>
  <pageMargins left="0.147638" right="0.147638" top="0.206693" bottom="0.206693" header="0.0" footer="0.0"/>
  <pageSetup paperSize="9" orientation="portrait"/>
  <rowBreaks count="0" manualBreakCount="0">
    </rowBreaks>
</worksheet>
</file>