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<sst xmlns="http://schemas.openxmlformats.org/spreadsheetml/2006/main" count="61" uniqueCount="61">
  <si>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</si>
  <si>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CZC020</t>
  </si>
  <si>
    <t xml:space="preserve">m³</t>
  </si>
  <si>
    <t xml:space="preserve">Recalce de cimentación mediante la ampliación por debajo de la cimentación existente.</t>
  </si>
  <si>
    <r>
      <rPr>
        <sz val="8.25"/>
        <color rgb="FF000000"/>
        <rFont val="Arial"/>
        <family val="2"/>
      </rPr>
      <t xml:space="preserve">Recalce de cimentación mediante la ampliación por debajo de la cimentación aislada existente, con una nueva cimentación de concreto armado, realizada por bataches, en fases sucesivas, con concreto f'c=210 kg/cm² (21 MPa), clase de exposición F0 S0 P0 C0, tamaño máximo del agregado 12,5 mm, manejabilidad blanda, preparado en obra, y fundido con medios manuales, y acero Grado 60 (fy=4200 kg/cm²), con una cuantía aproximada de 30 kg/m³, situándose su base de apoyo a menos de 2 metros de profundidad; montaje, desmontaje y retirada del sistema de encofrado y de todo el material auxiliar, una vez que la cimentación esté en condiciones de soportar los esfuerzos. Incluso alambre de atar y separadores. El precio incluye el figurado del acero (corte y doblez) y el armado en el lugar definitivo de su colocación en obra, pero no incluye la excavación, el relleno, la compactación del terreno ni el retacado entre la nueva cimentación y la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</si>
  <si>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</si>
  <si>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</si>
  <si>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</si>
  <si>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</si>
  <si>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</si>
  <si>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</si>
  <si>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</si>
  <si>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mt08ema100</t>
  </si>
  <si>
    <t xml:space="preserve">m²</t>
  </si>
  <si>
    <t xml:space="preserve">Sistema de encofrado recuperable de tableros de madera, para trabajos de recalce de cimentación, de hasta 2 m de profundidad de la base de apoyo.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</si>
  <si>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</si>
  <si>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</si>
  <si>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</si>
  <si>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</si>
  <si>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</si>
  <si>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</si>
  <si>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</si>
  <si>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</si>
  <si>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</si>
  <si>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</si>
  <si>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</si>
  <si>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</si>
  <si>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</si>
  <si>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</si>
  <si>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</si>
  <si>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</si>
  <si>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</si>
  <si>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</si>
  <si>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</si>
  <si>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</si>
  <si>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</si>
  <si>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</si>
  <si>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</si>
  <si>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</si>
  <si>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</si>
  <si>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</si>
  <si>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</si>
  <si>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</si>
  <si>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</si>
  <si>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</si>
  <si>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</si>
  <si>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</si>
  <si>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</si>
  <si>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</si>
  <si>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</si>
  <si>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</si>
  <si>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</si>
  <si>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</si>
  <si>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</si>
  <si>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</si>
  <si>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</si>
  <si>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</si>
  <si>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</si>
  <si>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</si>
  <si>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$ 13.963,52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</si>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</sst>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59805.8</v>
      </c>
      <c r="H10" s="12">
        <f ca="1">ROUND(INDIRECT(ADDRESS(ROW()+(0), COLUMN()+(-2), 1))*INDIRECT(ADDRESS(ROW()+(0), COLUMN()+(-1), 1)), 2)</f>
        <v>59805.8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500.45</v>
      </c>
      <c r="H11" s="12">
        <f ca="1">ROUND(INDIRECT(ADDRESS(ROW()+(0), COLUMN()+(-2), 1))*INDIRECT(ADDRESS(ROW()+(0), COLUMN()+(-1), 1)), 2)</f>
        <v>4003.6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30.6</v>
      </c>
      <c r="G12" s="12">
        <v>3149.64</v>
      </c>
      <c r="H12" s="12">
        <f ca="1">ROUND(INDIRECT(ADDRESS(ROW()+(0), COLUMN()+(-2), 1))*INDIRECT(ADDRESS(ROW()+(0), COLUMN()+(-1), 1)), 2)</f>
        <v>96379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4983.82</v>
      </c>
      <c r="H13" s="12">
        <f ca="1">ROUND(INDIRECT(ADDRESS(ROW()+(0), COLUMN()+(-2), 1))*INDIRECT(ADDRESS(ROW()+(0), COLUMN()+(-1), 1)), 2)</f>
        <v>598.06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0.237</v>
      </c>
      <c r="G14" s="12">
        <v>4983.82</v>
      </c>
      <c r="H14" s="12">
        <f ca="1">ROUND(INDIRECT(ADDRESS(ROW()+(0), COLUMN()+(-2), 1))*INDIRECT(ADDRESS(ROW()+(0), COLUMN()+(-1), 1)), 2)</f>
        <v>1181.17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0.61</v>
      </c>
      <c r="G15" s="12">
        <v>106280</v>
      </c>
      <c r="H15" s="12">
        <f ca="1">ROUND(INDIRECT(ADDRESS(ROW()+(0), COLUMN()+(-2), 1))*INDIRECT(ADDRESS(ROW()+(0), COLUMN()+(-1), 1)), 2)</f>
        <v>64830.8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0.915</v>
      </c>
      <c r="G16" s="12">
        <v>76933.1</v>
      </c>
      <c r="H16" s="12">
        <f ca="1">ROUND(INDIRECT(ADDRESS(ROW()+(0), COLUMN()+(-2), 1))*INDIRECT(ADDRESS(ROW()+(0), COLUMN()+(-1), 1)), 2)</f>
        <v>70393.8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394.24</v>
      </c>
      <c r="G17" s="14">
        <v>734.29</v>
      </c>
      <c r="H17" s="14">
        <f ca="1">ROUND(INDIRECT(ADDRESS(ROW()+(0), COLUMN()+(-2), 1))*INDIRECT(ADDRESS(ROW()+(0), COLUMN()+(-1), 1)), 2)</f>
        <v>289486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586679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0.765</v>
      </c>
      <c r="G20" s="14">
        <v>11514.6</v>
      </c>
      <c r="H20" s="14">
        <f ca="1">ROUND(INDIRECT(ADDRESS(ROW()+(0), COLUMN()+(-2), 1))*INDIRECT(ADDRESS(ROW()+(0), COLUMN()+(-1), 1)), 2)</f>
        <v>8808.64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8808.64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0.159</v>
      </c>
      <c r="G23" s="12">
        <v>38230.4</v>
      </c>
      <c r="H23" s="12">
        <f ca="1">ROUND(INDIRECT(ADDRESS(ROW()+(0), COLUMN()+(-2), 1))*INDIRECT(ADDRESS(ROW()+(0), COLUMN()+(-1), 1)), 2)</f>
        <v>6078.64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0.239</v>
      </c>
      <c r="G24" s="12">
        <v>28560.5</v>
      </c>
      <c r="H24" s="12">
        <f ca="1">ROUND(INDIRECT(ADDRESS(ROW()+(0), COLUMN()+(-2), 1))*INDIRECT(ADDRESS(ROW()+(0), COLUMN()+(-1), 1)), 2)</f>
        <v>6825.95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1.393</v>
      </c>
      <c r="G25" s="12">
        <v>26456.3</v>
      </c>
      <c r="H25" s="12">
        <f ca="1">ROUND(INDIRECT(ADDRESS(ROW()+(0), COLUMN()+(-2), 1))*INDIRECT(ADDRESS(ROW()+(0), COLUMN()+(-1), 1)), 2)</f>
        <v>36853.7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1.459</v>
      </c>
      <c r="G26" s="14">
        <v>26895.5</v>
      </c>
      <c r="H26" s="14">
        <f ca="1">ROUND(INDIRECT(ADDRESS(ROW()+(0), COLUMN()+(-2), 1))*INDIRECT(ADDRESS(ROW()+(0), COLUMN()+(-1), 1)), 2)</f>
        <v>39240.5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88998.8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1)),INDIRECT(ADDRESS(ROW()+(-11), COLUMN()+(1), 1))), 2)</f>
        <v>684486</v>
      </c>
      <c r="H29" s="14">
        <f ca="1">ROUND(INDIRECT(ADDRESS(ROW()+(0), COLUMN()+(-2), 1))*INDIRECT(ADDRESS(ROW()+(0), COLUMN()+(-1), 1))/100, 2)</f>
        <v>13689.7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698176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