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<sst xmlns="http://schemas.openxmlformats.org/spreadsheetml/2006/main" count="56" uniqueCount="56">
  <si>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</si>
  <si>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ANS021</t>
  </si>
  <si>
    <t xml:space="preserve">m²</t>
  </si>
  <si>
    <t xml:space="preserve">Sistema "DALIFORMA" para solera ventilada de concreto.</t>
  </si>
  <si>
    <r>
      <rPr>
        <sz val="7.80"/>
        <color rgb="FF000000"/>
        <rFont val="A"/>
        <family val="2"/>
      </rPr>
      <t xml:space="preserve">Solera ventilada de concreto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canto, sobre encofrado perdido de módulos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con </t>
    </r>
    <r>
      <rPr>
        <b/>
        <sz val="7.80"/>
        <color rgb="FF000000"/>
        <rFont val="A"/>
        <family val="2"/>
      </rPr>
      <t xml:space="preserve">concreto f'c=210 kg/cm² (21 MPa), clase de exposición F0 S0 P0 C0, tamaño máximo del agregado 12,5 mm, manejabilidad blanda, preparado en obra, y fundido con medios manuales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tipo 6x6 6/6 de acero Grado 70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</si>
  <si>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</si>
  <si>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</si>
  <si>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</si>
  <si>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</si>
  <si>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</si>
  <si>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</si>
  <si>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mt07cid010gj</t>
  </si>
  <si>
    <t xml:space="preserve">m²</t>
  </si>
  <si>
    <t xml:space="preserve">Encofrado perdido de módulos de polipropileno reciclado, modelo Módulo Soliglú "DALIFORMA", de 50x50x20 cm, para soleras y losas sanitarias ventiladas.</t>
  </si>
  <si>
    <t xml:space="preserve">mt07ame120ee</t>
  </si>
  <si>
    <t xml:space="preserve">m²</t>
  </si>
  <si>
    <t xml:space="preserve">Malla electrosoldada tipo 6x6 6/6 de acero Grado 70, con barras lisas separadas 15,24x15,24 cm de 4,88 mm de diámetro, según NTC 2310 y ASTM A 497.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</si>
  <si>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</si>
  <si>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</si>
  <si>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</si>
  <si>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</si>
  <si>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</si>
  <si>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</si>
  <si>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mt01arg001dd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</si>
  <si>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</si>
  <si>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</si>
  <si>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</si>
  <si>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</si>
  <si>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</si>
  <si>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mt07aco020g</t>
  </si>
  <si>
    <t xml:space="preserve">Ud</t>
  </si>
  <si>
    <t xml:space="preserve">Separador homologado para nervios "in situ" en losas armadas en una dirección.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</si>
  <si>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</si>
  <si>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</si>
  <si>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</si>
  <si>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</si>
  <si>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</si>
  <si>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</si>
  <si>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</si>
  <si>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</si>
  <si>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</si>
  <si>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</si>
  <si>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</si>
  <si>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</si>
  <si>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</si>
  <si>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</si>
  <si>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</si>
  <si>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</si>
  <si>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</si>
  <si>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</si>
  <si>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</si>
  <si>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</si>
  <si>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</si>
  <si>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</si>
  <si>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$ 5.149,47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</si>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</sst>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10" customWidth="1"/>
    <col min="4" max="4" width="21.27" customWidth="1"/>
    <col min="5" max="5" width="29.87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26037.390000</v>
      </c>
      <c r="J8" s="16"/>
      <c r="K8" s="16">
        <f ca="1">ROUND(INDIRECT(ADDRESS(ROW()+(0), COLUMN()+(-4), 1))*INDIRECT(ADDRESS(ROW()+(0), COLUMN()+(-2), 1)), 2)</f>
        <v>27339.260000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4819.790000</v>
      </c>
      <c r="J9" s="20"/>
      <c r="K9" s="20">
        <f ca="1">ROUND(INDIRECT(ADDRESS(ROW()+(0), COLUMN()+(-4), 1))*INDIRECT(ADDRESS(ROW()+(0), COLUMN()+(-2), 1)), 2)</f>
        <v>5301.770000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0.017000</v>
      </c>
      <c r="H10" s="19"/>
      <c r="I10" s="20">
        <v>3929.190000</v>
      </c>
      <c r="J10" s="20"/>
      <c r="K10" s="20">
        <f ca="1">ROUND(INDIRECT(ADDRESS(ROW()+(0), COLUMN()+(-4), 1))*INDIRECT(ADDRESS(ROW()+(0), COLUMN()+(-2), 1)), 2)</f>
        <v>66.800000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0.043000</v>
      </c>
      <c r="H11" s="19"/>
      <c r="I11" s="20">
        <v>81203.130000</v>
      </c>
      <c r="J11" s="20"/>
      <c r="K11" s="20">
        <f ca="1">ROUND(INDIRECT(ADDRESS(ROW()+(0), COLUMN()+(-4), 1))*INDIRECT(ADDRESS(ROW()+(0), COLUMN()+(-2), 1)), 2)</f>
        <v>3491.730000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0.064000</v>
      </c>
      <c r="H12" s="19"/>
      <c r="I12" s="20">
        <v>58780.590000</v>
      </c>
      <c r="J12" s="20"/>
      <c r="K12" s="20">
        <f ca="1">ROUND(INDIRECT(ADDRESS(ROW()+(0), COLUMN()+(-4), 1))*INDIRECT(ADDRESS(ROW()+(0), COLUMN()+(-2), 1)), 2)</f>
        <v>3761.960000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27.597000</v>
      </c>
      <c r="H13" s="19"/>
      <c r="I13" s="20">
        <v>578.900000</v>
      </c>
      <c r="J13" s="20"/>
      <c r="K13" s="20">
        <f ca="1">ROUND(INDIRECT(ADDRESS(ROW()+(0), COLUMN()+(-4), 1))*INDIRECT(ADDRESS(ROW()+(0), COLUMN()+(-2), 1)), 2)</f>
        <v>15975.900000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144.070000</v>
      </c>
      <c r="J14" s="20"/>
      <c r="K14" s="20">
        <f ca="1">ROUND(INDIRECT(ADDRESS(ROW()+(0), COLUMN()+(-4), 1))*INDIRECT(ADDRESS(ROW()+(0), COLUMN()+(-2), 1)), 2)</f>
        <v>432.210000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4250.410000</v>
      </c>
      <c r="J15" s="20"/>
      <c r="K15" s="20">
        <f ca="1">ROUND(INDIRECT(ADDRESS(ROW()+(0), COLUMN()+(-4), 1))*INDIRECT(ADDRESS(ROW()+(0), COLUMN()+(-2), 1)), 2)</f>
        <v>212.520000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0.053000</v>
      </c>
      <c r="H16" s="19"/>
      <c r="I16" s="20">
        <v>4389.690000</v>
      </c>
      <c r="J16" s="20"/>
      <c r="K16" s="20">
        <f ca="1">ROUND(INDIRECT(ADDRESS(ROW()+(0), COLUMN()+(-4), 1))*INDIRECT(ADDRESS(ROW()+(0), COLUMN()+(-2), 1)), 2)</f>
        <v>232.650000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0.111000</v>
      </c>
      <c r="H17" s="19"/>
      <c r="I17" s="20">
        <v>11274.890000</v>
      </c>
      <c r="J17" s="20"/>
      <c r="K17" s="20">
        <f ca="1">ROUND(INDIRECT(ADDRESS(ROW()+(0), COLUMN()+(-4), 1))*INDIRECT(ADDRESS(ROW()+(0), COLUMN()+(-2), 1)), 2)</f>
        <v>1251.510000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0.103000</v>
      </c>
      <c r="H18" s="19"/>
      <c r="I18" s="20">
        <v>7658.540000</v>
      </c>
      <c r="J18" s="20"/>
      <c r="K18" s="20">
        <f ca="1">ROUND(INDIRECT(ADDRESS(ROW()+(0), COLUMN()+(-4), 1))*INDIRECT(ADDRESS(ROW()+(0), COLUMN()+(-2), 1)), 2)</f>
        <v>788.830000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0.216000</v>
      </c>
      <c r="H19" s="19"/>
      <c r="I19" s="20">
        <v>7350.600000</v>
      </c>
      <c r="J19" s="20"/>
      <c r="K19" s="20">
        <f ca="1">ROUND(INDIRECT(ADDRESS(ROW()+(0), COLUMN()+(-4), 1))*INDIRECT(ADDRESS(ROW()+(0), COLUMN()+(-2), 1)), 2)</f>
        <v>1587.730000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0.110000</v>
      </c>
      <c r="H20" s="23"/>
      <c r="I20" s="24">
        <v>7502.970000</v>
      </c>
      <c r="J20" s="24"/>
      <c r="K20" s="24">
        <f ca="1">ROUND(INDIRECT(ADDRESS(ROW()+(0), COLUMN()+(-4), 1))*INDIRECT(ADDRESS(ROW()+(0), COLUMN()+(-2), 1)), 2)</f>
        <v>825.330000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61268.200000</v>
      </c>
      <c r="J21" s="16"/>
      <c r="K21" s="16">
        <f ca="1">ROUND(INDIRECT(ADDRESS(ROW()+(0), COLUMN()+(-4), 1))*INDIRECT(ADDRESS(ROW()+(0), COLUMN()+(-2), 1))/100, 2)</f>
        <v>1225.360000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62493.560000</v>
      </c>
      <c r="J22" s="24"/>
      <c r="K22" s="24">
        <f ca="1">ROUND(INDIRECT(ADDRESS(ROW()+(0), COLUMN()+(-4), 1))*INDIRECT(ADDRESS(ROW()+(0), COLUMN()+(-2), 1))/100, 2)</f>
        <v>1874.810000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64368.370000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