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<sst xmlns="http://schemas.openxmlformats.org/spreadsheetml/2006/main" count="37" uniqueCount="37">
  <si>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</si>
  <si>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ADE030</t>
  </si>
  <si>
    <t xml:space="preserve">m³</t>
  </si>
  <si>
    <t xml:space="preserve">Excavación en galería, con medios manuales.</t>
  </si>
  <si>
    <r>
      <rPr>
        <sz val="8.25"/>
        <color rgb="FF000000"/>
        <rFont val="Arial"/>
        <family val="2"/>
      </rPr>
      <t xml:space="preserve">Excavación en galería, en suelo de arcilla semidura, con medios manuales, y carga manual a camión. Incluso tablones, cabeceros y codales de madera para apuntalamiento y entibación. El precio no incluye el transporte de los materiales excavados.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</si>
  <si>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</si>
  <si>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</si>
  <si>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</si>
  <si>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</si>
  <si>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</si>
  <si>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</si>
  <si>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</si>
  <si>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mt08emt040</t>
  </si>
  <si>
    <t xml:space="preserve">m³</t>
  </si>
  <si>
    <t xml:space="preserve">Madera de pino para apuntalamiento y entibación de excavaciones.</t>
  </si>
  <si>
    <t xml:space="preserve">mt08var060</t>
  </si>
  <si>
    <t xml:space="preserve">kg</t>
  </si>
  <si>
    <t xml:space="preserve">Puntas de acero de 20x100 mm.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</si>
  <si>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</si>
  <si>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</si>
  <si>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</si>
  <si>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</si>
  <si>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1ª encofrador.</t>
  </si>
  <si>
    <t xml:space="preserve">mo091</t>
  </si>
  <si>
    <t xml:space="preserve">h</t>
  </si>
  <si>
    <t xml:space="preserve">Ayudante encofrador.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</si>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</sst>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0.03" customWidth="1"/>
    <col min="4" max="4" width="58.99" customWidth="1"/>
    <col min="5" max="5" width="12.58" customWidth="1"/>
    <col min="6" max="6" width="16.49" customWidth="1"/>
    <col min="7" max="7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0.017</v>
      </c>
      <c r="F10" s="12">
        <v>747573</v>
      </c>
      <c r="G10" s="12">
        <f ca="1">ROUND(INDIRECT(ADDRESS(ROW()+(0), COLUMN()+(-2), 1))*INDIRECT(ADDRESS(ROW()+(0), COLUMN()+(-1), 1)), 2)</f>
        <v>12708.7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0.028</v>
      </c>
      <c r="F11" s="14">
        <v>29072.3</v>
      </c>
      <c r="G11" s="14">
        <f ca="1">ROUND(INDIRECT(ADDRESS(ROW()+(0), COLUMN()+(-2), 1))*INDIRECT(ADDRESS(ROW()+(0), COLUMN()+(-1), 1)), 2)</f>
        <v>814.02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13522.8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1.063</v>
      </c>
      <c r="F14" s="12">
        <v>38230.4</v>
      </c>
      <c r="G14" s="12">
        <f ca="1">ROUND(INDIRECT(ADDRESS(ROW()+(0), COLUMN()+(-2), 1))*INDIRECT(ADDRESS(ROW()+(0), COLUMN()+(-1), 1)), 2)</f>
        <v>40639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0.532</v>
      </c>
      <c r="F15" s="12">
        <v>28560.5</v>
      </c>
      <c r="G15" s="12">
        <f ca="1">ROUND(INDIRECT(ADDRESS(ROW()+(0), COLUMN()+(-2), 1))*INDIRECT(ADDRESS(ROW()+(0), COLUMN()+(-1), 1)), 2)</f>
        <v>15194.2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6.04</v>
      </c>
      <c r="F16" s="12">
        <v>36735.6</v>
      </c>
      <c r="G16" s="12">
        <f ca="1">ROUND(INDIRECT(ADDRESS(ROW()+(0), COLUMN()+(-2), 1))*INDIRECT(ADDRESS(ROW()+(0), COLUMN()+(-1), 1)), 2)</f>
        <v>221883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5.134</v>
      </c>
      <c r="F17" s="14">
        <v>26456.3</v>
      </c>
      <c r="G17" s="14">
        <f ca="1">ROUND(INDIRECT(ADDRESS(ROW()+(0), COLUMN()+(-2), 1))*INDIRECT(ADDRESS(ROW()+(0), COLUMN()+(-1), 1)), 2)</f>
        <v>135827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1)),INDIRECT(ADDRESS(ROW()+(-3), COLUMN()+(0), 1)),INDIRECT(ADDRESS(ROW()+(-4), COLUMN()+(0), 1))), 2)</f>
        <v>413543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1)),INDIRECT(ADDRESS(ROW()+(-8), COLUMN()+(1), 1))), 2)</f>
        <v>427066</v>
      </c>
      <c r="G20" s="14">
        <f ca="1">ROUND(INDIRECT(ADDRESS(ROW()+(0), COLUMN()+(-2), 1))*INDIRECT(ADDRESS(ROW()+(0), COLUMN()+(-1), 1))/100, 2)</f>
        <v>8541.31</v>
      </c>
    </row>
    <row r="21" spans="1:7" ht="13.50" thickBot="1" customHeight="1">
      <c r="A21" s="8"/>
      <c r="B21" s="8"/>
      <c r="C21" s="8"/>
      <c r="D21" s="8"/>
      <c r="E21" s="21" t="s">
        <v>36</v>
      </c>
      <c r="F21" s="21"/>
      <c r="G21" s="22">
        <f ca="1">ROUND(SUM(INDIRECT(ADDRESS(ROW()+(-1), COLUMN()+(0), 1)),INDIRECT(ADDRESS(ROW()+(-3), COLUMN()+(0), 1)),INDIRECT(ADDRESS(ROW()+(-9), COLUMN()+(0), 1))), 2)</f>
        <v>435607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A17:B17"/>
    <mergeCell ref="A18:B18"/>
    <mergeCell ref="E18:F18"/>
    <mergeCell ref="A19:B19"/>
    <mergeCell ref="D19:E19"/>
    <mergeCell ref="A20:B20"/>
    <mergeCell ref="A21:B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