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<sst xmlns="http://schemas.openxmlformats.org/spreadsheetml/2006/main" count="37" uniqueCount="37">
  <si>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</si>
  <si>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</si>
  <si>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</si>
  <si>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</si>
  <si>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materiales arqueológicos documentados, con un grado de complejidad alto,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</si>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</sst>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3.09" customWidth="1"/>
    <col min="5" max="5" width="44.37" customWidth="1"/>
    <col min="6" max="6" width="15.30" customWidth="1"/>
    <col min="7" max="7" width="20.4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1.52469e+006</v>
      </c>
      <c r="H10" s="12">
        <f ca="1">ROUND(INDIRECT(ADDRESS(ROW()+(0), COLUMN()+(-2), 1))*INDIRECT(ADDRESS(ROW()+(0), COLUMN()+(-1), 1)), 2)</f>
        <v>121975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2.19175e+006</v>
      </c>
      <c r="H11" s="14">
        <f ca="1">ROUND(INDIRECT(ADDRESS(ROW()+(0), COLUMN()+(-2), 1))*INDIRECT(ADDRESS(ROW()+(0), COLUMN()+(-1), 1)), 2)</f>
        <v>164381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286356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11.417</v>
      </c>
      <c r="G14" s="12">
        <v>17149.8</v>
      </c>
      <c r="H14" s="12">
        <f ca="1">ROUND(INDIRECT(ADDRESS(ROW()+(0), COLUMN()+(-2), 1))*INDIRECT(ADDRESS(ROW()+(0), COLUMN()+(-1), 1)), 2)</f>
        <v>195800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11.417</v>
      </c>
      <c r="G15" s="12">
        <v>12562.5</v>
      </c>
      <c r="H15" s="12">
        <f ca="1">ROUND(INDIRECT(ADDRESS(ROW()+(0), COLUMN()+(-2), 1))*INDIRECT(ADDRESS(ROW()+(0), COLUMN()+(-1), 1)), 2)</f>
        <v>143426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12.33</v>
      </c>
      <c r="G16" s="12">
        <v>10101.5</v>
      </c>
      <c r="H16" s="12">
        <f ca="1">ROUND(INDIRECT(ADDRESS(ROW()+(0), COLUMN()+(-2), 1))*INDIRECT(ADDRESS(ROW()+(0), COLUMN()+(-1), 1)), 2)</f>
        <v>124552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12.33</v>
      </c>
      <c r="G17" s="14">
        <v>9932.9</v>
      </c>
      <c r="H17" s="14">
        <f ca="1">ROUND(INDIRECT(ADDRESS(ROW()+(0), COLUMN()+(-2), 1))*INDIRECT(ADDRESS(ROW()+(0), COLUMN()+(-1), 1)), 2)</f>
        <v>122473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586251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872607</v>
      </c>
      <c r="H20" s="14">
        <f ca="1">ROUND(INDIRECT(ADDRESS(ROW()+(0), COLUMN()+(-2), 1))*INDIRECT(ADDRESS(ROW()+(0), COLUMN()+(-1), 1))/100, 2)</f>
        <v>17452.1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890059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