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<sst xmlns="http://schemas.openxmlformats.org/spreadsheetml/2006/main" count="33" uniqueCount="33">
  <si>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</si>
  <si>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</si>
  <si>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</si>
  <si>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</si>
  <si>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Marca vial transversal </t>
    </r>
    <r>
      <rPr>
        <b/>
        <sz val="8.25"/>
        <color rgb="FF000000"/>
        <rFont val="Arial"/>
        <family val="2"/>
      </rPr>
      <t xml:space="preserve">discontinua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cm de anchura, con pintura de color </t>
    </r>
    <r>
      <rPr>
        <b/>
        <sz val="8.25"/>
        <color rgb="FF000000"/>
        <rFont val="Arial"/>
        <family val="2"/>
      </rPr>
      <t xml:space="preserve">amarillo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</si>
  <si>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</si>
  <si>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</si>
  <si>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</si>
  <si>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</si>
  <si>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</si>
  <si>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</si>
  <si>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</si>
  <si>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mt50mvh010b</t>
  </si>
  <si>
    <t xml:space="preserve">kg</t>
  </si>
  <si>
    <t xml:space="preserve">Pintura de color amarillo, para marcas viales sobre la calzada.</t>
  </si>
  <si>
    <t xml:space="preserve">Subtotal materiales:</t>
  </si>
  <si>
    <t xml:space="preserve">Equipo</t>
  </si>
  <si>
    <t xml:space="preserve">mq08war010a</t>
  </si>
  <si>
    <t xml:space="preserve">h</t>
  </si>
  <si>
    <t xml:space="preserve">Máquina manual, para pintar marcas viales sobre la calzada.</t>
  </si>
  <si>
    <t xml:space="preserve">Subtotal equipo: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</si>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</sst>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52.19" customWidth="1"/>
    <col min="5" max="5" width="11.73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0.240000</v>
      </c>
      <c r="F9" s="17">
        <v>14135.210000</v>
      </c>
      <c r="G9" s="17">
        <f ca="1">ROUND(INDIRECT(ADDRESS(ROW()+(0), COLUMN()+(-2), 1))*INDIRECT(ADDRESS(ROW()+(0), COLUMN()+(-1), 1)), 2)</f>
        <v>3392.450000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3392.450000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0.005000</v>
      </c>
      <c r="F12" s="17">
        <v>11020.760000</v>
      </c>
      <c r="G12" s="17">
        <f ca="1">ROUND(INDIRECT(ADDRESS(ROW()+(0), COLUMN()+(-2), 1))*INDIRECT(ADDRESS(ROW()+(0), COLUMN()+(-1), 1)), 2)</f>
        <v>55.100000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55.100000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1" t="s">
        <v>22</v>
      </c>
      <c r="B15" s="1"/>
      <c r="C15" s="13" t="s">
        <v>23</v>
      </c>
      <c r="D15" s="1" t="s">
        <v>24</v>
      </c>
      <c r="E15" s="14">
        <v>0.017000</v>
      </c>
      <c r="F15" s="16">
        <v>11042.680000</v>
      </c>
      <c r="G15" s="16">
        <f ca="1">ROUND(INDIRECT(ADDRESS(ROW()+(0), COLUMN()+(-2), 1))*INDIRECT(ADDRESS(ROW()+(0), COLUMN()+(-1), 1)), 2)</f>
        <v>187.730000</v>
      </c>
    </row>
    <row r="16" spans="1:7" ht="13.50" thickBot="1" customHeight="1">
      <c r="A16" s="1" t="s">
        <v>25</v>
      </c>
      <c r="B16" s="1"/>
      <c r="C16" s="13" t="s">
        <v>26</v>
      </c>
      <c r="D16" s="1" t="s">
        <v>27</v>
      </c>
      <c r="E16" s="15">
        <v>0.011000</v>
      </c>
      <c r="F16" s="17">
        <v>7821.240000</v>
      </c>
      <c r="G16" s="17">
        <f ca="1">ROUND(INDIRECT(ADDRESS(ROW()+(0), COLUMN()+(-2), 1))*INDIRECT(ADDRESS(ROW()+(0), COLUMN()+(-1), 1)), 2)</f>
        <v>86.030000</v>
      </c>
    </row>
    <row r="17" spans="1:7" ht="13.50" thickBot="1" customHeight="1">
      <c r="A17" s="18"/>
      <c r="B17" s="18"/>
      <c r="C17" s="18"/>
      <c r="D17" s="18"/>
      <c r="E17" s="12" t="s">
        <v>28</v>
      </c>
      <c r="F17" s="12"/>
      <c r="G17" s="20">
        <f ca="1">ROUND(SUM(INDIRECT(ADDRESS(ROW()+(-1), COLUMN()+(0), 1)),INDIRECT(ADDRESS(ROW()+(-2), COLUMN()+(0), 1))), 2)</f>
        <v>273.760000</v>
      </c>
    </row>
    <row r="18" spans="1:7" ht="13.50" thickBot="1" customHeight="1">
      <c r="A18" s="18">
        <v>4.000000</v>
      </c>
      <c r="B18" s="18"/>
      <c r="C18" s="18"/>
      <c r="D18" s="21" t="s">
        <v>29</v>
      </c>
      <c r="E18" s="21"/>
      <c r="F18" s="18"/>
      <c r="G18" s="18"/>
    </row>
    <row r="19" spans="1:7" ht="13.50" thickBot="1" customHeight="1">
      <c r="A19" s="22"/>
      <c r="B19" s="22"/>
      <c r="C19" s="23" t="s">
        <v>30</v>
      </c>
      <c r="D19" s="22" t="s">
        <v>31</v>
      </c>
      <c r="E19" s="15">
        <v>2.000000</v>
      </c>
      <c r="F19" s="17">
        <f ca="1">ROUND(SUM(INDIRECT(ADDRESS(ROW()+(-2), COLUMN()+(1), 1)),INDIRECT(ADDRESS(ROW()+(-6), COLUMN()+(1), 1)),INDIRECT(ADDRESS(ROW()+(-9), COLUMN()+(1), 1))), 2)</f>
        <v>3721.310000</v>
      </c>
      <c r="G19" s="17">
        <f ca="1">ROUND(INDIRECT(ADDRESS(ROW()+(0), COLUMN()+(-2), 1))*INDIRECT(ADDRESS(ROW()+(0), COLUMN()+(-1), 1))/100, 2)</f>
        <v>74.430000</v>
      </c>
    </row>
    <row r="20" spans="1:7" ht="13.50" thickBot="1" customHeight="1">
      <c r="A20" s="11"/>
      <c r="B20" s="11"/>
      <c r="C20" s="11"/>
      <c r="D20" s="11"/>
      <c r="E20" s="24" t="s">
        <v>32</v>
      </c>
      <c r="F20" s="24"/>
      <c r="G20" s="25">
        <f ca="1">ROUND(SUM(INDIRECT(ADDRESS(ROW()+(-1), COLUMN()+(0), 1)),INDIRECT(ADDRESS(ROW()+(-3), COLUMN()+(0), 1)),INDIRECT(ADDRESS(ROW()+(-7), COLUMN()+(0), 1)),INDIRECT(ADDRESS(ROW()+(-10), COLUMN()+(0), 1))), 2)</f>
        <v>3795.740000</v>
      </c>
    </row>
  </sheetData>
  <mergeCells count="25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