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<sst xmlns="http://schemas.openxmlformats.org/spreadsheetml/2006/main" count="20" uniqueCount="20">
  <si>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</si>
  <si>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YPC080</t>
  </si>
  <si>
    <t xml:space="preserve">m²</t>
  </si>
  <si>
    <t xml:space="preserve">Construcción de caseta provisional para aseos.</t>
  </si>
  <si>
    <r>
      <rPr>
        <sz val="8.25"/>
        <color rgb="FF000000"/>
        <rFont val="Arial"/>
        <family val="2"/>
      </rPr>
      <t xml:space="preserve">Ejecución, desmontaje y demolición posterior de caseta provisional para aseos en obra, compuesta por: cimentación de concreto, solera sobre encachado de piedra, cerramiento de bloque de concreto, sin revestir, con hoja interior de ladrillo cerámico hueco, cubierta de panel sándwich sobre perfiles metálicos, aislamiento térmico, distribución interior, instalaciones hidráulicas, saneamiento y electricidad, revestimiento de terrazo en suelos, alicatado en paredes, aparatos sanitarios, cielo raso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</si>
  <si>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</si>
  <si>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</si>
  <si>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</si>
  <si>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</si>
  <si>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</si>
  <si>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</si>
  <si>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</si>
  <si>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mt50cac010a</t>
  </si>
  <si>
    <t xml:space="preserve">m²</t>
  </si>
  <si>
    <t xml:space="preserve">Construcción de caseta provisional de obra para aseos, compuesta por: cimentación de concreto armado; solera de concreto sobre encachado de piedra; cerramiento de bloque de concreto, sin revestir, con hoja interior de ladrillo cerámico hueco; cubierta de panel sándwich compuesto de láminas de acero con aislamiento incorporado, sobre perfiles metálicos; aislamiento térmico; distribución interior con ladrillo cerámico hueco doble; instalaciones hidráulicas, saneamiento y electricidad y fuerza con toma exterior a 230 V; revestimiento de terrazo en suelos; alicatado en paredes; aparatos sanitarios (sanitario, plato de ducha y lavamanos); cielo raso de placas de escayola; puertas de madera enrasadas y pintadas y ventanas correderas de aluminio natural, con luna de 6 mm y rejas.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</si>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</sst>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1.39807e+06</v>
      </c>
      <c r="H10" s="14">
        <f ca="1">ROUND(INDIRECT(ADDRESS(ROW()+(0), COLUMN()+(-2), 1))*INDIRECT(ADDRESS(ROW()+(0), COLUMN()+(-1), 1)), 2)</f>
        <v>1.39807e+06</v>
      </c>
    </row>
    <row r="11" spans="1:8" ht="13.50" thickBot="1" customHeight="1">
      <c r="A11" s="15"/>
      <c r="B11" s="15"/>
      <c r="C11" s="15"/>
      <c r="D11" s="15"/>
      <c r="E11" s="15"/>
      <c r="F11" s="9" t="s">
        <v>15</v>
      </c>
      <c r="G11" s="9"/>
      <c r="H11" s="17">
        <f ca="1">ROUND(SUM(INDIRECT(ADDRESS(ROW()+(-1), COLUMN()+(0), 1))), 2)</f>
        <v>1.39807e+06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1.39807e+06</v>
      </c>
      <c r="H13" s="14">
        <f ca="1">ROUND(INDIRECT(ADDRESS(ROW()+(0), COLUMN()+(-2), 1))*INDIRECT(ADDRESS(ROW()+(0), COLUMN()+(-1), 1))/100, 2)</f>
        <v>27961.4</v>
      </c>
    </row>
    <row r="14" spans="1:8" ht="13.50" thickBot="1" customHeight="1">
      <c r="A14" s="8"/>
      <c r="B14" s="8"/>
      <c r="C14" s="8"/>
      <c r="D14" s="8"/>
      <c r="E14" s="8"/>
      <c r="F14" s="21" t="s">
        <v>19</v>
      </c>
      <c r="G14" s="21"/>
      <c r="H14" s="22">
        <f ca="1">ROUND(SUM(INDIRECT(ADDRESS(ROW()+(-1), COLUMN()+(0), 1)),INDIRECT(ADDRESS(ROW()+(-3), COLUMN()+(0), 1))), 2)</f>
        <v>1.42603e+06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